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V:\Finance\Sales Tax\Forms\Job Cost Reconciliations\"/>
    </mc:Choice>
  </mc:AlternateContent>
  <xr:revisionPtr revIDLastSave="0" documentId="8_{72CF8304-3BCC-42AA-AE83-1E68D752738C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Job Cost Ledger" sheetId="1" r:id="rId1"/>
    <sheet name="Net tax or Refund due" sheetId="2" r:id="rId2"/>
  </sheets>
  <definedNames>
    <definedName name="_xlnm.Print_Area" localSheetId="0">'Job Cost Ledger'!$2:$100</definedName>
    <definedName name="_xlnm.Print_Titles" localSheetId="0">'Job Cost Ledger'!$10:$14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B7" i="2"/>
  <c r="A7" i="2"/>
  <c r="E2" i="2"/>
  <c r="E1" i="2"/>
  <c r="A3" i="2"/>
  <c r="A2" i="2"/>
  <c r="A1" i="2"/>
  <c r="B13" i="2" l="1"/>
  <c r="K94" i="1"/>
  <c r="J94" i="1"/>
  <c r="H94" i="1"/>
  <c r="G94" i="1"/>
  <c r="F94" i="1"/>
  <c r="E94" i="1"/>
  <c r="D94" i="1"/>
  <c r="C94" i="1"/>
  <c r="E8" i="1"/>
  <c r="F97" i="1" l="1"/>
  <c r="F100" i="1" s="1"/>
  <c r="D7" i="2" s="1"/>
  <c r="D13" i="2" s="1"/>
  <c r="G8" i="1"/>
  <c r="C7" i="2"/>
  <c r="C13" i="2" s="1"/>
  <c r="F8" i="1"/>
  <c r="H8" i="1" l="1"/>
  <c r="E7" i="2"/>
  <c r="G7" i="2" s="1"/>
  <c r="G13" i="2" s="1"/>
  <c r="E13" i="2" l="1"/>
</calcChain>
</file>

<file path=xl/sharedStrings.xml><?xml version="1.0" encoding="utf-8"?>
<sst xmlns="http://schemas.openxmlformats.org/spreadsheetml/2006/main" count="71" uniqueCount="49">
  <si>
    <t>JOB COST LEDGER</t>
  </si>
  <si>
    <t>PROJECT COST REPORT:</t>
  </si>
  <si>
    <t>NOTE - Larimer County tax rate changes by year</t>
  </si>
  <si>
    <t>Owner/Builder:</t>
  </si>
  <si>
    <t>BREAKDOWN OF HOW USE TAX WAS COMPUTED</t>
  </si>
  <si>
    <t>Total</t>
  </si>
  <si>
    <t>Valuation</t>
  </si>
  <si>
    <t>City</t>
  </si>
  <si>
    <t>County</t>
  </si>
  <si>
    <t>for tax</t>
  </si>
  <si>
    <t>Tax</t>
  </si>
  <si>
    <t>Building Permit #:</t>
  </si>
  <si>
    <t xml:space="preserve"> </t>
  </si>
  <si>
    <t>Project Location:</t>
  </si>
  <si>
    <t>State</t>
  </si>
  <si>
    <t>Larimer</t>
  </si>
  <si>
    <t xml:space="preserve">Loveland </t>
  </si>
  <si>
    <t>Other</t>
  </si>
  <si>
    <t xml:space="preserve">Vendor &amp; </t>
  </si>
  <si>
    <t>Inv</t>
  </si>
  <si>
    <t>Taxable</t>
  </si>
  <si>
    <t>Non Tax/</t>
  </si>
  <si>
    <t>Owner/Builder</t>
  </si>
  <si>
    <t>Auditor</t>
  </si>
  <si>
    <t>Category</t>
  </si>
  <si>
    <t>SubContractor</t>
  </si>
  <si>
    <t>Matls</t>
  </si>
  <si>
    <t>Paid</t>
  </si>
  <si>
    <t>Comments</t>
  </si>
  <si>
    <t xml:space="preserve">TOTALS - </t>
  </si>
  <si>
    <t>Taxable Materials</t>
  </si>
  <si>
    <t>Materials Adjustment for Taxes Pd to Loveland Vendors</t>
  </si>
  <si>
    <t xml:space="preserve">TOTAL TAXABLE MATERIALS </t>
  </si>
  <si>
    <t>City of Loveland Sales Tax Department</t>
  </si>
  <si>
    <t>500 E. 3rd St. #110 Loveland, CO 80537</t>
  </si>
  <si>
    <t>Difference between</t>
  </si>
  <si>
    <t>Net</t>
  </si>
  <si>
    <t>Permit Number</t>
  </si>
  <si>
    <t xml:space="preserve">Original </t>
  </si>
  <si>
    <t>Actual Materials</t>
  </si>
  <si>
    <t>Valuation &amp;</t>
  </si>
  <si>
    <t xml:space="preserve">Tax  </t>
  </si>
  <si>
    <t>Additional Tax Due</t>
  </si>
  <si>
    <t>for Tax</t>
  </si>
  <si>
    <t>Per Job Cost Ledger</t>
  </si>
  <si>
    <t>Actual</t>
  </si>
  <si>
    <t>Rate</t>
  </si>
  <si>
    <t>or (Refund)</t>
  </si>
  <si>
    <t>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</si>
</sst>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[Red]\(0.00\)"/>
    <numFmt numFmtId="165" formatCode="0_);[Red]\(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</cellStyleXfs>
  <cellXfs count="73">
    <xf numFmtId="0" fontId="0" fillId="0" borderId="0" xfId="0"/>
    <xf numFmtId="0" fontId="3" fillId="0" borderId="0" xfId="4" applyFont="1"/>
    <xf numFmtId="164" fontId="3" fillId="0" borderId="0" xfId="4" applyNumberFormat="1" applyFont="1" applyAlignment="1">
      <alignment horizontal="center"/>
    </xf>
    <xf numFmtId="0" fontId="4" fillId="0" borderId="0" xfId="4" applyFont="1"/>
    <xf numFmtId="0" fontId="5" fillId="0" borderId="0" xfId="4" applyFont="1"/>
    <xf numFmtId="164" fontId="5" fillId="0" borderId="0" xfId="4" applyNumberFormat="1" applyFont="1"/>
    <xf numFmtId="0" fontId="6" fillId="0" borderId="0" xfId="4" applyFont="1"/>
    <xf numFmtId="0" fontId="3" fillId="0" borderId="0" xfId="4" applyFont="1" applyAlignment="1">
      <alignment horizontal="center"/>
    </xf>
    <xf numFmtId="164" fontId="3" fillId="0" borderId="0" xfId="4" applyNumberFormat="1" applyFont="1"/>
    <xf numFmtId="164" fontId="7" fillId="2" borderId="1" xfId="4" applyNumberFormat="1" applyFont="1" applyFill="1" applyBorder="1" applyAlignment="1">
      <alignment horizontal="centerContinuous"/>
    </xf>
    <xf numFmtId="164" fontId="3" fillId="2" borderId="2" xfId="4" applyNumberFormat="1" applyFont="1" applyFill="1" applyBorder="1" applyAlignment="1">
      <alignment horizontal="centerContinuous"/>
    </xf>
    <xf numFmtId="164" fontId="3" fillId="2" borderId="3" xfId="4" applyNumberFormat="1" applyFont="1" applyFill="1" applyBorder="1" applyAlignment="1">
      <alignment horizontal="centerContinuous"/>
    </xf>
    <xf numFmtId="164" fontId="5" fillId="2" borderId="4" xfId="4" applyNumberFormat="1" applyFont="1" applyFill="1" applyBorder="1" applyAlignment="1">
      <alignment horizontal="center"/>
    </xf>
    <xf numFmtId="164" fontId="5" fillId="2" borderId="0" xfId="4" applyNumberFormat="1" applyFont="1" applyFill="1" applyAlignment="1">
      <alignment horizontal="center"/>
    </xf>
    <xf numFmtId="164" fontId="5" fillId="2" borderId="5" xfId="4" applyNumberFormat="1" applyFont="1" applyFill="1" applyBorder="1" applyAlignment="1">
      <alignment horizontal="center"/>
    </xf>
    <xf numFmtId="164" fontId="7" fillId="2" borderId="4" xfId="4" applyNumberFormat="1" applyFont="1" applyFill="1" applyBorder="1" applyAlignment="1">
      <alignment horizontal="center"/>
    </xf>
    <xf numFmtId="164" fontId="7" fillId="2" borderId="0" xfId="4" applyNumberFormat="1" applyFont="1" applyFill="1" applyAlignment="1">
      <alignment horizontal="center"/>
    </xf>
    <xf numFmtId="164" fontId="7" fillId="2" borderId="5" xfId="4" applyNumberFormat="1" applyFont="1" applyFill="1" applyBorder="1" applyAlignment="1">
      <alignment horizontal="center"/>
    </xf>
    <xf numFmtId="164" fontId="3" fillId="2" borderId="4" xfId="4" applyNumberFormat="1" applyFont="1" applyFill="1" applyBorder="1"/>
    <xf numFmtId="164" fontId="3" fillId="2" borderId="0" xfId="4" applyNumberFormat="1" applyFont="1" applyFill="1"/>
    <xf numFmtId="164" fontId="3" fillId="2" borderId="5" xfId="4" applyNumberFormat="1" applyFont="1" applyFill="1" applyBorder="1"/>
    <xf numFmtId="165" fontId="5" fillId="3" borderId="6" xfId="4" applyNumberFormat="1" applyFont="1" applyFill="1" applyBorder="1"/>
    <xf numFmtId="165" fontId="5" fillId="2" borderId="7" xfId="4" applyNumberFormat="1" applyFont="1" applyFill="1" applyBorder="1"/>
    <xf numFmtId="165" fontId="5" fillId="2" borderId="8" xfId="4" applyNumberFormat="1" applyFont="1" applyFill="1" applyBorder="1"/>
    <xf numFmtId="165" fontId="5" fillId="0" borderId="0" xfId="4" applyNumberFormat="1" applyFont="1"/>
    <xf numFmtId="0" fontId="5" fillId="0" borderId="0" xfId="4" applyFont="1" applyAlignment="1">
      <alignment horizontal="center"/>
    </xf>
    <xf numFmtId="10" fontId="5" fillId="0" borderId="0" xfId="4" applyNumberFormat="1" applyFont="1" applyAlignment="1">
      <alignment horizontal="center"/>
    </xf>
    <xf numFmtId="164" fontId="5" fillId="0" borderId="0" xfId="4" applyNumberFormat="1" applyFont="1" applyAlignment="1">
      <alignment horizontal="center"/>
    </xf>
    <xf numFmtId="0" fontId="6" fillId="0" borderId="0" xfId="4" applyFont="1" applyAlignment="1">
      <alignment horizontal="center"/>
    </xf>
    <xf numFmtId="0" fontId="5" fillId="0" borderId="9" xfId="4" applyFont="1" applyBorder="1" applyAlignment="1">
      <alignment horizontal="center"/>
    </xf>
    <xf numFmtId="164" fontId="5" fillId="0" borderId="9" xfId="4" applyNumberFormat="1" applyFont="1" applyBorder="1" applyAlignment="1">
      <alignment horizontal="center"/>
    </xf>
    <xf numFmtId="0" fontId="6" fillId="0" borderId="9" xfId="4" applyFont="1" applyBorder="1" applyAlignment="1">
      <alignment horizontal="center"/>
    </xf>
    <xf numFmtId="0" fontId="6" fillId="0" borderId="10" xfId="4" applyFont="1" applyBorder="1"/>
    <xf numFmtId="0" fontId="4" fillId="0" borderId="10" xfId="4" applyFont="1" applyBorder="1"/>
    <xf numFmtId="0" fontId="4" fillId="0" borderId="11" xfId="4" applyFont="1" applyBorder="1"/>
    <xf numFmtId="0" fontId="6" fillId="0" borderId="11" xfId="4" applyFont="1" applyBorder="1"/>
    <xf numFmtId="0" fontId="4" fillId="0" borderId="12" xfId="4" applyFont="1" applyBorder="1"/>
    <xf numFmtId="4" fontId="4" fillId="0" borderId="12" xfId="4" applyNumberFormat="1" applyFont="1" applyBorder="1"/>
    <xf numFmtId="4" fontId="4" fillId="0" borderId="12" xfId="4" applyNumberFormat="1" applyFont="1" applyBorder="1" applyAlignment="1">
      <alignment horizontal="center"/>
    </xf>
    <xf numFmtId="4" fontId="4" fillId="0" borderId="11" xfId="4" applyNumberFormat="1" applyFont="1" applyBorder="1"/>
    <xf numFmtId="0" fontId="4" fillId="0" borderId="13" xfId="4" applyFont="1" applyBorder="1"/>
    <xf numFmtId="164" fontId="4" fillId="0" borderId="13" xfId="4" applyNumberFormat="1" applyFont="1" applyBorder="1"/>
    <xf numFmtId="2" fontId="4" fillId="0" borderId="10" xfId="4" applyNumberFormat="1" applyFont="1" applyBorder="1"/>
    <xf numFmtId="2" fontId="4" fillId="0" borderId="11" xfId="4" applyNumberFormat="1" applyFont="1" applyBorder="1"/>
    <xf numFmtId="164" fontId="4" fillId="0" borderId="11" xfId="4" applyNumberFormat="1" applyFont="1" applyBorder="1"/>
    <xf numFmtId="0" fontId="4" fillId="0" borderId="11" xfId="0" applyFont="1" applyBorder="1"/>
    <xf numFmtId="3" fontId="4" fillId="0" borderId="11" xfId="0" applyNumberFormat="1" applyFont="1" applyBorder="1"/>
    <xf numFmtId="43" fontId="4" fillId="0" borderId="11" xfId="1" applyFont="1" applyBorder="1"/>
    <xf numFmtId="43" fontId="4" fillId="0" borderId="12" xfId="1" applyFont="1" applyBorder="1"/>
    <xf numFmtId="0" fontId="8" fillId="0" borderId="0" xfId="5" applyFont="1"/>
    <xf numFmtId="0" fontId="9" fillId="0" borderId="0" xfId="6"/>
    <xf numFmtId="0" fontId="9" fillId="0" borderId="0" xfId="5" applyFont="1"/>
    <xf numFmtId="0" fontId="9" fillId="0" borderId="0" xfId="6" applyAlignment="1">
      <alignment horizontal="center"/>
    </xf>
    <xf numFmtId="0" fontId="9" fillId="0" borderId="9" xfId="6" applyBorder="1"/>
    <xf numFmtId="0" fontId="9" fillId="0" borderId="9" xfId="6" applyBorder="1" applyAlignment="1">
      <alignment horizontal="center"/>
    </xf>
    <xf numFmtId="17" fontId="9" fillId="0" borderId="0" xfId="5" applyNumberFormat="1" applyFont="1" applyAlignment="1">
      <alignment horizontal="center"/>
    </xf>
    <xf numFmtId="44" fontId="9" fillId="0" borderId="0" xfId="2" applyFont="1"/>
    <xf numFmtId="44" fontId="9" fillId="0" borderId="0" xfId="2" applyFont="1" applyAlignment="1">
      <alignment horizontal="center"/>
    </xf>
    <xf numFmtId="10" fontId="9" fillId="0" borderId="0" xfId="3" applyNumberFormat="1" applyFont="1" applyAlignment="1">
      <alignment horizontal="center"/>
    </xf>
    <xf numFmtId="43" fontId="9" fillId="0" borderId="0" xfId="1" applyFont="1"/>
    <xf numFmtId="0" fontId="8" fillId="0" borderId="0" xfId="6" applyFont="1" applyAlignment="1">
      <alignment horizontal="center"/>
    </xf>
    <xf numFmtId="44" fontId="8" fillId="0" borderId="16" xfId="2" applyFont="1" applyBorder="1"/>
    <xf numFmtId="44" fontId="8" fillId="0" borderId="16" xfId="6" applyNumberFormat="1" applyFont="1" applyBorder="1"/>
    <xf numFmtId="10" fontId="8" fillId="0" borderId="16" xfId="3" applyNumberFormat="1" applyFont="1" applyBorder="1" applyAlignment="1">
      <alignment horizontal="center"/>
    </xf>
    <xf numFmtId="44" fontId="9" fillId="0" borderId="0" xfId="6" applyNumberFormat="1"/>
    <xf numFmtId="10" fontId="9" fillId="0" borderId="0" xfId="6" applyNumberFormat="1"/>
    <xf numFmtId="0" fontId="3" fillId="0" borderId="0" xfId="4" applyFont="1" applyAlignment="1">
      <alignment horizontal="center"/>
    </xf>
    <xf numFmtId="0" fontId="5" fillId="0" borderId="0" xfId="4" applyFont="1" applyAlignment="1">
      <alignment horizontal="center"/>
    </xf>
    <xf numFmtId="0" fontId="5" fillId="0" borderId="0" xfId="4" applyFont="1" applyAlignment="1">
      <alignment horizontal="right"/>
    </xf>
    <xf numFmtId="0" fontId="0" fillId="0" borderId="0" xfId="0"/>
    <xf numFmtId="0" fontId="3" fillId="0" borderId="0" xfId="4" applyFont="1" applyAlignment="1">
      <alignment horizontal="right"/>
    </xf>
    <xf numFmtId="0" fontId="4" fillId="0" borderId="14" xfId="0" applyFont="1" applyBorder="1"/>
    <xf numFmtId="0" fontId="0" fillId="0" borderId="15" xfId="0" applyBorder="1"/>
  </cellXfs>
  <cellStyles count="7">
    <cellStyle name="Comma" xfId="1" builtinId="3"/>
    <cellStyle name="Currency" xfId="2" builtinId="4"/>
    <cellStyle name="Normal" xfId="0" builtinId="0"/>
    <cellStyle name="Normal_Audit Summary" xfId="5" xr:uid="{00000000-0005-0000-0000-000003000000}"/>
    <cellStyle name="Normal_Book1" xfId="6" xr:uid="{00000000-0005-0000-0000-000004000000}"/>
    <cellStyle name="Normal_Kessler Worksheet" xfId="4" xr:uid="{00000000-0005-0000-0000-000005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8</xdr:row>
      <xdr:rowOff>37243</xdr:rowOff>
    </xdr:from>
    <xdr:to>
      <xdr:col>0</xdr:col>
      <xdr:colOff>990600</xdr:colOff>
      <xdr:row>12</xdr:row>
      <xdr:rowOff>31241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637443"/>
          <a:ext cx="962025" cy="794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0"/>
  <sheetViews>
    <sheetView tabSelected="1" workbookViewId="0">
      <pane ySplit="14" topLeftCell="A87" activePane="bottomLeft" state="frozen"/>
      <selection pane="bottomLeft" activeCell="H87" sqref="H87"/>
    </sheetView>
  </sheetViews>
  <sheetFormatPr defaultRowHeight="15" x14ac:dyDescent="0.25"/>
  <cols>
    <col min="1" max="1" width="39.85546875" customWidth="1"/>
    <col min="2" max="2" width="17.7109375" bestFit="1" customWidth="1"/>
    <col min="3" max="3" width="11.5703125" customWidth="1"/>
    <col min="4" max="5" width="11.5703125" bestFit="1" customWidth="1"/>
    <col min="6" max="6" width="11" bestFit="1" customWidth="1"/>
    <col min="8" max="8" width="14.5703125" bestFit="1" customWidth="1"/>
    <col min="9" max="9" width="12.28515625" bestFit="1" customWidth="1"/>
    <col min="10" max="10" width="12.28515625" customWidth="1"/>
    <col min="11" max="11" width="15.85546875" bestFit="1" customWidth="1"/>
    <col min="12" max="12" width="14.85546875" customWidth="1"/>
    <col min="13" max="13" width="13.28515625" customWidth="1"/>
    <col min="14" max="14" width="15.85546875" bestFit="1" customWidth="1"/>
    <col min="15" max="15" width="22.42578125" customWidth="1"/>
  </cols>
  <sheetData>
    <row r="1" spans="1:15" ht="15.75" x14ac:dyDescent="0.25">
      <c r="A1" s="1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2"/>
      <c r="N1" s="3"/>
      <c r="O1" s="3"/>
    </row>
    <row r="2" spans="1:15" ht="15.75" x14ac:dyDescent="0.25">
      <c r="A2" s="4" t="s">
        <v>1</v>
      </c>
      <c r="B2" s="67" t="s">
        <v>2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5"/>
      <c r="N2" s="6"/>
      <c r="O2" s="6"/>
    </row>
    <row r="3" spans="1:15" ht="15.75" x14ac:dyDescent="0.25">
      <c r="A3" s="1"/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8"/>
      <c r="N3" s="3"/>
      <c r="O3" s="3"/>
    </row>
    <row r="4" spans="1:15" ht="15.75" x14ac:dyDescent="0.25">
      <c r="A4" s="4" t="s">
        <v>3</v>
      </c>
      <c r="B4" s="4"/>
      <c r="C4" s="1"/>
      <c r="D4" s="9" t="s">
        <v>4</v>
      </c>
      <c r="E4" s="10"/>
      <c r="F4" s="10"/>
      <c r="G4" s="10"/>
      <c r="H4" s="11"/>
      <c r="I4" s="8"/>
      <c r="J4" s="8"/>
      <c r="K4" s="8"/>
      <c r="L4" s="8"/>
      <c r="M4" s="8"/>
      <c r="N4" s="3"/>
      <c r="O4" s="3"/>
    </row>
    <row r="5" spans="1:15" ht="15.75" x14ac:dyDescent="0.25">
      <c r="A5" s="4"/>
      <c r="B5" s="4"/>
      <c r="C5" s="1"/>
      <c r="D5" s="12" t="s">
        <v>5</v>
      </c>
      <c r="E5" s="13" t="s">
        <v>6</v>
      </c>
      <c r="F5" s="13" t="s">
        <v>7</v>
      </c>
      <c r="G5" s="13" t="s">
        <v>8</v>
      </c>
      <c r="H5" s="14" t="s">
        <v>5</v>
      </c>
      <c r="I5" s="8"/>
      <c r="J5" s="8"/>
      <c r="K5" s="8"/>
      <c r="L5" s="8"/>
      <c r="M5" s="8"/>
      <c r="N5" s="3"/>
      <c r="O5" s="3"/>
    </row>
    <row r="6" spans="1:15" ht="15.75" x14ac:dyDescent="0.25">
      <c r="A6" s="4"/>
      <c r="B6" s="4"/>
      <c r="C6" s="1"/>
      <c r="D6" s="15" t="s">
        <v>6</v>
      </c>
      <c r="E6" s="16" t="s">
        <v>9</v>
      </c>
      <c r="F6" s="16" t="s">
        <v>10</v>
      </c>
      <c r="G6" s="16" t="s">
        <v>10</v>
      </c>
      <c r="H6" s="17" t="s">
        <v>10</v>
      </c>
      <c r="I6" s="8"/>
      <c r="J6" s="8"/>
      <c r="K6" s="8"/>
      <c r="L6" s="8"/>
      <c r="M6" s="8"/>
      <c r="N6" s="3"/>
      <c r="O6" s="3"/>
    </row>
    <row r="7" spans="1:15" ht="15.75" x14ac:dyDescent="0.25">
      <c r="A7" s="1" t="s">
        <v>11</v>
      </c>
      <c r="B7" s="1"/>
      <c r="C7" s="1"/>
      <c r="D7" s="18" t="s">
        <v>12</v>
      </c>
      <c r="E7" s="19"/>
      <c r="F7" s="19"/>
      <c r="G7" s="19"/>
      <c r="H7" s="20"/>
      <c r="I7" s="8"/>
      <c r="J7" s="8"/>
      <c r="K7" s="8"/>
      <c r="L7" s="8"/>
      <c r="M7" s="8"/>
      <c r="N7" s="3"/>
      <c r="O7" s="3"/>
    </row>
    <row r="8" spans="1:15" ht="15.75" x14ac:dyDescent="0.25">
      <c r="A8" s="1" t="s">
        <v>13</v>
      </c>
      <c r="B8" s="1"/>
      <c r="C8" s="1"/>
      <c r="D8" s="21"/>
      <c r="E8" s="22">
        <f>+D8*50%</f>
        <v>0</v>
      </c>
      <c r="F8" s="22">
        <f>+E8*3%</f>
        <v>0</v>
      </c>
      <c r="G8" s="22">
        <f>+E8*0.65%</f>
        <v>0</v>
      </c>
      <c r="H8" s="23">
        <f>+F8+G8</f>
        <v>0</v>
      </c>
      <c r="I8" s="8"/>
      <c r="J8" s="8"/>
      <c r="K8" s="8"/>
      <c r="L8" s="8"/>
      <c r="M8" s="8"/>
      <c r="N8" s="3"/>
      <c r="O8" s="3"/>
    </row>
    <row r="9" spans="1:15" ht="15.75" x14ac:dyDescent="0.25">
      <c r="A9" s="1"/>
      <c r="B9" s="1"/>
      <c r="C9" s="1"/>
      <c r="D9" s="24"/>
      <c r="E9" s="24"/>
      <c r="F9" s="24"/>
      <c r="G9" s="24"/>
      <c r="H9" s="8"/>
      <c r="I9" s="8"/>
      <c r="J9" s="8"/>
      <c r="K9" s="3"/>
      <c r="L9" s="3"/>
    </row>
    <row r="10" spans="1:15" ht="15.75" x14ac:dyDescent="0.25">
      <c r="A10" s="1"/>
      <c r="B10" s="1"/>
      <c r="C10" s="1"/>
      <c r="D10" s="1"/>
      <c r="E10" s="1"/>
      <c r="F10" s="5"/>
      <c r="G10" s="8"/>
      <c r="H10" s="25"/>
      <c r="I10" s="8"/>
      <c r="J10" s="8"/>
      <c r="K10" s="3"/>
      <c r="L10" s="3"/>
    </row>
    <row r="11" spans="1:15" ht="15.75" x14ac:dyDescent="0.25">
      <c r="A11" s="68" t="s">
        <v>33</v>
      </c>
      <c r="B11" s="69"/>
      <c r="C11" s="1"/>
      <c r="D11" s="1"/>
      <c r="E11" s="2"/>
      <c r="F11" s="2"/>
      <c r="G11" s="26">
        <v>2.9000000000000001E-2</v>
      </c>
      <c r="H11" s="26">
        <v>8.0000000000000002E-3</v>
      </c>
      <c r="I11" s="26">
        <v>0.03</v>
      </c>
      <c r="J11" s="26"/>
      <c r="K11" s="3"/>
      <c r="L11" s="3"/>
    </row>
    <row r="12" spans="1:15" ht="15.75" x14ac:dyDescent="0.25">
      <c r="A12" s="70" t="s">
        <v>34</v>
      </c>
      <c r="B12" s="69"/>
      <c r="C12" s="25"/>
      <c r="D12" s="27"/>
      <c r="E12" s="27"/>
      <c r="F12" s="27"/>
      <c r="G12" s="26" t="s">
        <v>14</v>
      </c>
      <c r="H12" s="26" t="s">
        <v>15</v>
      </c>
      <c r="I12" s="26" t="s">
        <v>16</v>
      </c>
      <c r="J12" s="26" t="s">
        <v>17</v>
      </c>
      <c r="K12" s="6"/>
      <c r="L12" s="6"/>
    </row>
    <row r="13" spans="1:15" ht="15.75" x14ac:dyDescent="0.25">
      <c r="A13" s="25"/>
      <c r="B13" s="25" t="s">
        <v>18</v>
      </c>
      <c r="C13" s="27" t="s">
        <v>19</v>
      </c>
      <c r="D13" s="27" t="s">
        <v>20</v>
      </c>
      <c r="E13" s="27" t="s">
        <v>20</v>
      </c>
      <c r="F13" s="27" t="s">
        <v>21</v>
      </c>
      <c r="G13" s="27" t="s">
        <v>10</v>
      </c>
      <c r="H13" s="27" t="s">
        <v>10</v>
      </c>
      <c r="I13" s="25" t="s">
        <v>10</v>
      </c>
      <c r="J13" s="27" t="s">
        <v>10</v>
      </c>
      <c r="K13" s="28" t="s">
        <v>22</v>
      </c>
      <c r="L13" s="28" t="s">
        <v>23</v>
      </c>
    </row>
    <row r="14" spans="1:15" ht="16.5" thickBot="1" x14ac:dyDescent="0.3">
      <c r="A14" s="29" t="s">
        <v>24</v>
      </c>
      <c r="B14" s="29" t="s">
        <v>25</v>
      </c>
      <c r="C14" s="30" t="s">
        <v>5</v>
      </c>
      <c r="D14" s="30" t="s">
        <v>26</v>
      </c>
      <c r="E14" s="30" t="s">
        <v>17</v>
      </c>
      <c r="F14" s="30" t="s">
        <v>17</v>
      </c>
      <c r="G14" s="30" t="s">
        <v>27</v>
      </c>
      <c r="H14" s="30" t="s">
        <v>27</v>
      </c>
      <c r="I14" s="30" t="s">
        <v>27</v>
      </c>
      <c r="J14" s="30" t="s">
        <v>27</v>
      </c>
      <c r="K14" s="31" t="s">
        <v>28</v>
      </c>
      <c r="L14" s="31" t="s">
        <v>28</v>
      </c>
    </row>
    <row r="15" spans="1:15" x14ac:dyDescent="0.25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</row>
    <row r="16" spans="1:15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13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</row>
    <row r="18" spans="1:13" x14ac:dyDescent="0.25">
      <c r="A18" s="34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1:13" x14ac:dyDescent="0.25">
      <c r="A19" s="34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3" x14ac:dyDescent="0.25">
      <c r="A20" s="34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3" x14ac:dyDescent="0.25">
      <c r="A21" s="34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3" x14ac:dyDescent="0.25">
      <c r="A22" s="34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3" x14ac:dyDescent="0.25">
      <c r="A23" s="34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3" x14ac:dyDescent="0.25">
      <c r="A24" s="35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3" x14ac:dyDescent="0.25">
      <c r="A25" s="34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x14ac:dyDescent="0.25">
      <c r="A26" s="34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3" x14ac:dyDescent="0.25">
      <c r="A27" s="34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3" x14ac:dyDescent="0.25">
      <c r="A28" s="34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3" x14ac:dyDescent="0.25">
      <c r="A29" s="34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3" x14ac:dyDescent="0.25">
      <c r="A30" s="34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3" x14ac:dyDescent="0.25">
      <c r="A31" s="34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 x14ac:dyDescent="0.25">
      <c r="A32" s="34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1:13" x14ac:dyDescent="0.25">
      <c r="A33" s="35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1:13" x14ac:dyDescent="0.25">
      <c r="A34" s="34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1:13" x14ac:dyDescent="0.25">
      <c r="A35" s="34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1:13" x14ac:dyDescent="0.25">
      <c r="A36" s="34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:13" x14ac:dyDescent="0.25">
      <c r="A37" s="34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1:13" x14ac:dyDescent="0.25">
      <c r="A38" s="34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1:13" x14ac:dyDescent="0.25">
      <c r="A39" s="34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1:13" x14ac:dyDescent="0.25">
      <c r="A40" s="35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1:13" x14ac:dyDescent="0.25">
      <c r="A41" s="34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1:13" x14ac:dyDescent="0.25">
      <c r="A42" s="34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1:13" x14ac:dyDescent="0.25">
      <c r="A43" s="34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13" x14ac:dyDescent="0.25">
      <c r="A44" s="34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3" x14ac:dyDescent="0.25">
      <c r="A45" s="34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3" x14ac:dyDescent="0.25">
      <c r="A46" s="34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13" x14ac:dyDescent="0.25">
      <c r="A47" s="34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1:13" x14ac:dyDescent="0.25">
      <c r="A48" s="34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  <row r="49" spans="1:13" x14ac:dyDescent="0.25">
      <c r="A49" s="34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</row>
    <row r="50" spans="1:13" x14ac:dyDescent="0.25">
      <c r="A50" s="35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</row>
    <row r="51" spans="1:13" x14ac:dyDescent="0.25">
      <c r="A51" s="34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</row>
    <row r="52" spans="1:13" x14ac:dyDescent="0.25">
      <c r="A52" s="34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</row>
    <row r="53" spans="1:13" x14ac:dyDescent="0.25">
      <c r="A53" s="34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</row>
    <row r="54" spans="1:13" x14ac:dyDescent="0.25">
      <c r="A54" s="34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</row>
    <row r="55" spans="1:13" x14ac:dyDescent="0.25">
      <c r="A55" s="34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</row>
    <row r="56" spans="1:13" x14ac:dyDescent="0.25">
      <c r="A56" s="34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</row>
    <row r="57" spans="1:13" x14ac:dyDescent="0.25">
      <c r="A57" s="35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</row>
    <row r="58" spans="1:13" x14ac:dyDescent="0.25">
      <c r="A58" s="34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</row>
    <row r="59" spans="1:13" x14ac:dyDescent="0.25">
      <c r="A59" s="34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</row>
    <row r="60" spans="1:13" x14ac:dyDescent="0.25">
      <c r="A60" s="34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</row>
    <row r="61" spans="1:13" x14ac:dyDescent="0.25">
      <c r="A61" s="34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</row>
    <row r="62" spans="1:13" x14ac:dyDescent="0.25">
      <c r="A62" s="34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</row>
    <row r="63" spans="1:13" x14ac:dyDescent="0.25">
      <c r="A63" s="34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</row>
    <row r="64" spans="1:13" x14ac:dyDescent="0.25">
      <c r="A64" s="34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</row>
    <row r="65" spans="1:13" x14ac:dyDescent="0.25">
      <c r="A65" s="34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</row>
    <row r="66" spans="1:13" x14ac:dyDescent="0.25">
      <c r="A66" s="34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</row>
    <row r="67" spans="1:13" x14ac:dyDescent="0.25">
      <c r="A67" s="34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</row>
    <row r="68" spans="1:13" x14ac:dyDescent="0.25">
      <c r="A68" s="34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</row>
    <row r="69" spans="1:13" x14ac:dyDescent="0.25">
      <c r="A69" s="34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3" x14ac:dyDescent="0.25">
      <c r="A70" s="34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3" x14ac:dyDescent="0.25">
      <c r="A71" s="34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3" x14ac:dyDescent="0.25">
      <c r="A72" s="34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3" x14ac:dyDescent="0.25">
      <c r="A73" s="34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  <row r="74" spans="1:13" x14ac:dyDescent="0.25">
      <c r="A74" s="35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</row>
    <row r="75" spans="1:13" x14ac:dyDescent="0.25">
      <c r="A75" s="34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</row>
    <row r="76" spans="1:13" x14ac:dyDescent="0.25">
      <c r="A76" s="34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</row>
    <row r="77" spans="1:13" x14ac:dyDescent="0.25">
      <c r="A77" s="34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</row>
    <row r="78" spans="1:13" x14ac:dyDescent="0.25">
      <c r="A78" s="34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</row>
    <row r="79" spans="1:13" x14ac:dyDescent="0.25">
      <c r="A79" s="34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</row>
    <row r="80" spans="1:13" x14ac:dyDescent="0.25">
      <c r="A80" s="34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</row>
    <row r="81" spans="1:14" x14ac:dyDescent="0.25">
      <c r="A81" s="34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</row>
    <row r="82" spans="1:14" x14ac:dyDescent="0.25">
      <c r="A82" s="34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</row>
    <row r="83" spans="1:14" x14ac:dyDescent="0.25">
      <c r="A83" s="34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</row>
    <row r="84" spans="1:14" x14ac:dyDescent="0.25">
      <c r="A84" s="35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</row>
    <row r="85" spans="1:14" x14ac:dyDescent="0.25">
      <c r="A85" s="34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</row>
    <row r="86" spans="1:14" x14ac:dyDescent="0.25">
      <c r="A86" s="34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</row>
    <row r="87" spans="1:14" x14ac:dyDescent="0.25">
      <c r="A87" s="34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</row>
    <row r="88" spans="1:14" x14ac:dyDescent="0.25">
      <c r="A88" s="34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</row>
    <row r="89" spans="1:14" x14ac:dyDescent="0.25">
      <c r="A89" s="35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</row>
    <row r="90" spans="1:14" x14ac:dyDescent="0.25">
      <c r="A90" s="34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</row>
    <row r="91" spans="1:14" x14ac:dyDescent="0.25">
      <c r="A91" s="34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</row>
    <row r="92" spans="1:14" x14ac:dyDescent="0.25">
      <c r="A92" s="34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</row>
    <row r="93" spans="1:14" x14ac:dyDescent="0.25">
      <c r="A93" s="36"/>
      <c r="B93" s="33"/>
      <c r="C93" s="37"/>
      <c r="D93" s="38"/>
      <c r="E93" s="37"/>
      <c r="F93" s="39"/>
      <c r="G93" s="39"/>
      <c r="H93" s="39"/>
      <c r="I93" s="39"/>
      <c r="J93" s="39"/>
      <c r="K93" s="39"/>
      <c r="L93" s="3"/>
      <c r="M93" s="3"/>
    </row>
    <row r="94" spans="1:14" ht="15.75" thickBot="1" x14ac:dyDescent="0.3">
      <c r="A94" s="40" t="s">
        <v>29</v>
      </c>
      <c r="B94" s="40"/>
      <c r="C94" s="41">
        <f>SUM(C$15:C$93)</f>
        <v>0</v>
      </c>
      <c r="D94" s="41">
        <f t="shared" ref="D94:K94" si="0">SUM(D$15:D$93)</f>
        <v>0</v>
      </c>
      <c r="E94" s="41">
        <f t="shared" si="0"/>
        <v>0</v>
      </c>
      <c r="F94" s="41">
        <f t="shared" si="0"/>
        <v>0</v>
      </c>
      <c r="G94" s="41">
        <f t="shared" si="0"/>
        <v>0</v>
      </c>
      <c r="H94" s="41">
        <f t="shared" si="0"/>
        <v>0</v>
      </c>
      <c r="I94" s="41"/>
      <c r="J94" s="41">
        <f t="shared" si="0"/>
        <v>0</v>
      </c>
      <c r="K94" s="41">
        <f t="shared" si="0"/>
        <v>0</v>
      </c>
      <c r="L94" s="3"/>
      <c r="M94" s="3"/>
    </row>
    <row r="95" spans="1:14" ht="15.75" thickTop="1" x14ac:dyDescent="0.25">
      <c r="A95" s="33"/>
      <c r="B95" s="33"/>
      <c r="C95" s="33"/>
      <c r="D95" s="42"/>
      <c r="E95" s="42"/>
      <c r="F95" s="43" t="s">
        <v>12</v>
      </c>
      <c r="G95" s="44"/>
      <c r="H95" s="44"/>
      <c r="I95" s="44"/>
      <c r="J95" s="44"/>
      <c r="K95" s="44"/>
      <c r="L95" s="44"/>
      <c r="M95" s="3"/>
      <c r="N95" s="3"/>
    </row>
    <row r="96" spans="1:14" x14ac:dyDescent="0.25">
      <c r="A96" s="34"/>
      <c r="B96" s="34"/>
      <c r="C96" s="34"/>
      <c r="D96" s="43"/>
      <c r="E96" s="43" t="s">
        <v>12</v>
      </c>
      <c r="F96" s="43" t="s">
        <v>12</v>
      </c>
      <c r="G96" s="43"/>
      <c r="H96" s="43"/>
      <c r="I96" s="43"/>
      <c r="J96" s="43"/>
      <c r="K96" s="43"/>
      <c r="L96" s="43"/>
      <c r="M96" s="3"/>
      <c r="N96" s="3"/>
    </row>
    <row r="97" spans="1:14" ht="15.75" x14ac:dyDescent="0.25">
      <c r="A97" s="45" t="s">
        <v>30</v>
      </c>
      <c r="B97" s="45"/>
      <c r="C97" s="46"/>
      <c r="D97" s="47"/>
      <c r="E97" s="47"/>
      <c r="F97" s="47">
        <f>D94+E94</f>
        <v>0</v>
      </c>
      <c r="G97" s="8"/>
      <c r="H97" s="8"/>
      <c r="I97" s="8"/>
      <c r="J97" s="8"/>
      <c r="K97" s="8"/>
      <c r="L97" s="8"/>
      <c r="M97" s="3"/>
      <c r="N97" s="3"/>
    </row>
    <row r="98" spans="1:14" ht="15.75" x14ac:dyDescent="0.25">
      <c r="A98" s="71" t="s">
        <v>31</v>
      </c>
      <c r="B98" s="72"/>
      <c r="C98" s="46"/>
      <c r="D98" s="48"/>
      <c r="E98" s="48"/>
      <c r="F98" s="48">
        <f>-I94/3%</f>
        <v>0</v>
      </c>
      <c r="G98" s="8"/>
      <c r="H98" s="8"/>
      <c r="I98" s="8"/>
      <c r="J98" s="8"/>
      <c r="K98" s="8"/>
      <c r="L98" s="8"/>
      <c r="M98" s="3"/>
      <c r="N98" s="3"/>
    </row>
    <row r="99" spans="1:14" ht="15.75" x14ac:dyDescent="0.25">
      <c r="A99" s="1"/>
      <c r="B99" s="1"/>
      <c r="H99" s="8"/>
      <c r="I99" s="8"/>
      <c r="J99" s="8"/>
      <c r="K99" s="8"/>
      <c r="L99" s="8"/>
      <c r="M99" s="3"/>
      <c r="N99" s="3"/>
    </row>
    <row r="100" spans="1:14" ht="15.75" x14ac:dyDescent="0.25">
      <c r="A100" s="1" t="s">
        <v>32</v>
      </c>
      <c r="B100" s="1"/>
      <c r="C100" s="1"/>
      <c r="D100" s="1"/>
      <c r="E100" s="8"/>
      <c r="F100" s="8">
        <f>SUM(F97:F98)</f>
        <v>0</v>
      </c>
      <c r="G100" s="8"/>
      <c r="H100" s="8"/>
      <c r="I100" s="8"/>
      <c r="J100" s="8"/>
      <c r="K100" s="8"/>
      <c r="L100" s="8"/>
      <c r="M100" s="3"/>
      <c r="N100" s="3"/>
    </row>
  </sheetData>
  <mergeCells count="5">
    <mergeCell ref="B1:L1"/>
    <mergeCell ref="B2:L2"/>
    <mergeCell ref="A11:B11"/>
    <mergeCell ref="A12:B12"/>
    <mergeCell ref="A98:B98"/>
  </mergeCells>
  <printOptions horizontalCentered="1" gridLines="1"/>
  <pageMargins left="0.5" right="0" top="0.25" bottom="0.25" header="0.5" footer="0.5"/>
  <pageSetup scale="66" fitToHeight="4" pageOrder="overThenDown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workbookViewId="0">
      <selection activeCell="G7" sqref="G7"/>
    </sheetView>
  </sheetViews>
  <sheetFormatPr defaultRowHeight="15" x14ac:dyDescent="0.25"/>
  <cols>
    <col min="1" max="1" width="17.42578125" customWidth="1"/>
    <col min="2" max="2" width="15.42578125" customWidth="1"/>
    <col min="3" max="3" width="13.85546875" customWidth="1"/>
    <col min="4" max="4" width="18.140625" bestFit="1" customWidth="1"/>
    <col min="5" max="5" width="16.7109375" bestFit="1" customWidth="1"/>
    <col min="6" max="6" width="6.28515625" bestFit="1" customWidth="1"/>
    <col min="7" max="7" width="16.7109375" bestFit="1" customWidth="1"/>
  </cols>
  <sheetData>
    <row r="1" spans="1:7" x14ac:dyDescent="0.25">
      <c r="A1" s="49">
        <f>'Job Cost Ledger'!B4</f>
        <v>0</v>
      </c>
      <c r="B1" s="50"/>
      <c r="C1" s="50"/>
      <c r="D1" s="51" t="s">
        <v>13</v>
      </c>
      <c r="E1" s="49">
        <f>'Job Cost Ledger'!B8</f>
        <v>0</v>
      </c>
      <c r="F1" s="50"/>
      <c r="G1" s="50"/>
    </row>
    <row r="2" spans="1:7" x14ac:dyDescent="0.25">
      <c r="A2" s="49">
        <f>'Job Cost Ledger'!B5</f>
        <v>0</v>
      </c>
      <c r="B2" s="50"/>
      <c r="C2" s="50"/>
      <c r="D2" s="51"/>
      <c r="E2" s="49">
        <f>'Job Cost Ledger'!B9</f>
        <v>0</v>
      </c>
      <c r="F2" s="50"/>
      <c r="G2" s="50"/>
    </row>
    <row r="3" spans="1:7" x14ac:dyDescent="0.25">
      <c r="A3" s="49">
        <f>'Job Cost Ledger'!B6</f>
        <v>0</v>
      </c>
      <c r="B3" s="50"/>
      <c r="C3" s="50"/>
      <c r="D3" s="50"/>
      <c r="E3" s="50"/>
      <c r="F3" s="50"/>
      <c r="G3" s="50"/>
    </row>
    <row r="4" spans="1:7" x14ac:dyDescent="0.25">
      <c r="A4" s="50"/>
      <c r="B4" s="50"/>
      <c r="C4" s="50"/>
      <c r="D4" s="50"/>
      <c r="E4" s="52" t="s">
        <v>35</v>
      </c>
      <c r="F4" s="52"/>
      <c r="G4" s="52" t="s">
        <v>36</v>
      </c>
    </row>
    <row r="5" spans="1:7" x14ac:dyDescent="0.25">
      <c r="A5" s="50" t="s">
        <v>37</v>
      </c>
      <c r="B5" s="52" t="s">
        <v>38</v>
      </c>
      <c r="C5" s="52" t="s">
        <v>6</v>
      </c>
      <c r="D5" s="52" t="s">
        <v>39</v>
      </c>
      <c r="E5" s="52" t="s">
        <v>40</v>
      </c>
      <c r="F5" s="52" t="s">
        <v>41</v>
      </c>
      <c r="G5" s="52" t="s">
        <v>42</v>
      </c>
    </row>
    <row r="6" spans="1:7" ht="15.75" thickBot="1" x14ac:dyDescent="0.3">
      <c r="A6" s="53"/>
      <c r="B6" s="54" t="s">
        <v>6</v>
      </c>
      <c r="C6" s="54" t="s">
        <v>43</v>
      </c>
      <c r="D6" s="54" t="s">
        <v>44</v>
      </c>
      <c r="E6" s="54" t="s">
        <v>45</v>
      </c>
      <c r="F6" s="54" t="s">
        <v>46</v>
      </c>
      <c r="G6" s="54" t="s">
        <v>47</v>
      </c>
    </row>
    <row r="7" spans="1:7" x14ac:dyDescent="0.25">
      <c r="A7" s="55">
        <f>'Job Cost Ledger'!B7</f>
        <v>0</v>
      </c>
      <c r="B7" s="56">
        <f>'Job Cost Ledger'!D8</f>
        <v>0</v>
      </c>
      <c r="C7" s="57">
        <f>'Job Cost Ledger'!E8</f>
        <v>0</v>
      </c>
      <c r="D7" s="56">
        <f>'Job Cost Ledger'!F100</f>
        <v>0</v>
      </c>
      <c r="E7" s="56">
        <f>D7-C7</f>
        <v>0</v>
      </c>
      <c r="F7" s="58">
        <v>0.03</v>
      </c>
      <c r="G7" s="56">
        <f>E7*0.03</f>
        <v>0</v>
      </c>
    </row>
    <row r="8" spans="1:7" x14ac:dyDescent="0.25">
      <c r="A8" s="50"/>
      <c r="B8" s="59">
        <v>0</v>
      </c>
      <c r="C8" s="59">
        <v>0</v>
      </c>
      <c r="D8" s="59">
        <v>0</v>
      </c>
      <c r="E8" s="59">
        <v>0</v>
      </c>
      <c r="F8" s="58">
        <v>0.03</v>
      </c>
      <c r="G8" s="59">
        <v>0</v>
      </c>
    </row>
    <row r="9" spans="1:7" x14ac:dyDescent="0.25">
      <c r="A9" s="50"/>
      <c r="B9" s="59">
        <v>0</v>
      </c>
      <c r="C9" s="59">
        <v>0</v>
      </c>
      <c r="D9" s="59">
        <v>0</v>
      </c>
      <c r="E9" s="59">
        <v>0</v>
      </c>
      <c r="F9" s="58">
        <v>0.03</v>
      </c>
      <c r="G9" s="59">
        <v>0</v>
      </c>
    </row>
    <row r="10" spans="1:7" x14ac:dyDescent="0.25">
      <c r="A10" s="50"/>
      <c r="B10" s="59">
        <v>0</v>
      </c>
      <c r="C10" s="59">
        <v>0</v>
      </c>
      <c r="D10" s="59">
        <v>0</v>
      </c>
      <c r="E10" s="59">
        <v>0</v>
      </c>
      <c r="F10" s="58">
        <v>0.03</v>
      </c>
      <c r="G10" s="59">
        <v>0</v>
      </c>
    </row>
    <row r="11" spans="1:7" x14ac:dyDescent="0.25">
      <c r="A11" s="50"/>
      <c r="B11" s="59">
        <v>0</v>
      </c>
      <c r="C11" s="59">
        <v>0</v>
      </c>
      <c r="D11" s="59">
        <v>0</v>
      </c>
      <c r="E11" s="59">
        <v>0</v>
      </c>
      <c r="F11" s="58">
        <v>0.03</v>
      </c>
      <c r="G11" s="59">
        <v>0</v>
      </c>
    </row>
    <row r="12" spans="1:7" x14ac:dyDescent="0.25">
      <c r="A12" s="50"/>
      <c r="B12" s="59">
        <v>0</v>
      </c>
      <c r="C12" s="59">
        <v>0</v>
      </c>
      <c r="D12" s="59">
        <v>0</v>
      </c>
      <c r="E12" s="59">
        <v>0</v>
      </c>
      <c r="F12" s="58">
        <v>0.03</v>
      </c>
      <c r="G12" s="59">
        <v>0</v>
      </c>
    </row>
    <row r="13" spans="1:7" ht="15.75" thickBot="1" x14ac:dyDescent="0.3">
      <c r="A13" s="60" t="s">
        <v>48</v>
      </c>
      <c r="B13" s="61">
        <f>SUM(B7:B12)</f>
        <v>0</v>
      </c>
      <c r="C13" s="61">
        <f>SUM(C7:C12)</f>
        <v>0</v>
      </c>
      <c r="D13" s="62">
        <f>SUM(D7:D12)</f>
        <v>0</v>
      </c>
      <c r="E13" s="62">
        <f>SUM(E7:E12)</f>
        <v>0</v>
      </c>
      <c r="F13" s="63">
        <v>0.03</v>
      </c>
      <c r="G13" s="62">
        <f>SUM(G7:G12)</f>
        <v>0</v>
      </c>
    </row>
    <row r="14" spans="1:7" ht="15.75" thickTop="1" x14ac:dyDescent="0.25">
      <c r="A14" s="50"/>
      <c r="B14" s="50"/>
      <c r="C14" s="50"/>
      <c r="D14" s="64"/>
      <c r="E14" s="64"/>
      <c r="F14" s="65"/>
      <c r="G14" s="64"/>
    </row>
    <row r="15" spans="1:7" x14ac:dyDescent="0.25">
      <c r="A15" s="50"/>
      <c r="B15" s="50"/>
      <c r="C15" s="50"/>
      <c r="D15" s="50"/>
      <c r="E15" s="50"/>
      <c r="F15" s="50"/>
      <c r="G15" s="50"/>
    </row>
    <row r="16" spans="1:7" x14ac:dyDescent="0.25">
      <c r="A16" s="50"/>
      <c r="B16" s="50"/>
      <c r="C16" s="50"/>
      <c r="D16" s="50"/>
      <c r="E16" s="50"/>
      <c r="F16" s="50"/>
      <c r="G16" s="50"/>
    </row>
  </sheetData>
  <printOptions horizontalCentered="1" gridLines="1"/>
  <pageMargins left="0.7" right="0.7" top="1" bottom="1" header="0.55000000000000004" footer="0.55000000000000004"/>
  <pageSetup pageOrder="overThenDown" orientation="landscape" r:id="rId1"/>
  <headerFooter alignWithMargins="0">
    <oddFooter>&amp;L&amp;"-,Bold"City of Loveland Confidential&amp;C&amp;D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Job Cost Ledger</vt:lpstr>
      <vt:lpstr>Net tax or Refund due</vt:lpstr>
      <vt:lpstr>'Job Cost Ledger'!Print_Area</vt:lpstr>
      <vt:lpstr>'Job Cost Ledger'!Print_Titles</vt:lpstr>
    </vt:vector>
  </TitlesOfParts>
  <Company>City of Loveland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Taylor</dc:creator>
  <cp:lastModifiedBy>Tonia Hemmer</cp:lastModifiedBy>
  <dcterms:created xsi:type="dcterms:W3CDTF">2018-06-04T16:28:27Z</dcterms:created>
  <dcterms:modified xsi:type="dcterms:W3CDTF">2024-07-22T16:17:17Z</dcterms:modified>
</cp:coreProperties>
</file>