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V:\Finance\Sales Tax\Forms\Job Cost Reconciliations\"/>
    </mc:Choice>
  </mc:AlternateContent>
  <xr:revisionPtr revIDLastSave="0" documentId="8_{4442C5A5-0DD6-4DCE-9073-B57A8C90D9B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ob Cost Ledger" sheetId="1" r:id="rId1"/>
    <sheet name="Net tax or Refund due" sheetId="2" r:id="rId2"/>
  </sheets>
  <externalReferences>
    <externalReference r:id="rId3"/>
  </externalReferences>
  <definedNames>
    <definedName name="_xlnm.Print_Area" localSheetId="0">'Job Cost Ledger'!$2:$100</definedName>
    <definedName name="_xlnm.Print_Titles" localSheetId="0">'Job Cost Ledger'!$10:$14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13" i="2" s="1"/>
  <c r="C7" i="2"/>
  <c r="C13" i="2" s="1"/>
  <c r="B7" i="2"/>
  <c r="B13" i="2" s="1"/>
  <c r="A7" i="2"/>
  <c r="A3" i="2"/>
  <c r="E2" i="2"/>
  <c r="A2" i="2"/>
  <c r="E1" i="2"/>
  <c r="A1" i="2"/>
  <c r="F92" i="1"/>
  <c r="K89" i="1"/>
  <c r="J89" i="1"/>
  <c r="I89" i="1"/>
  <c r="F93" i="1" s="1"/>
  <c r="H89" i="1"/>
  <c r="G89" i="1"/>
  <c r="F89" i="1"/>
  <c r="E89" i="1"/>
  <c r="D89" i="1"/>
  <c r="C89" i="1"/>
  <c r="F8" i="1"/>
  <c r="E8" i="1"/>
  <c r="G8" i="1" s="1"/>
  <c r="E7" i="2" l="1"/>
  <c r="F95" i="1"/>
  <c r="H8" i="1"/>
  <c r="G7" i="2" l="1"/>
  <c r="G13" i="2" s="1"/>
  <c r="E13" i="2"/>
</calcChain>
</file>

<file path=xl/sharedStrings.xml><?xml version="1.0" encoding="utf-8"?>
<sst xmlns="http://schemas.openxmlformats.org/spreadsheetml/2006/main" count="143" uniqueCount="99">
  <si>
    <t>JOB COST LEDGER</t>
  </si>
  <si>
    <t>PROJECT COST REPORT:</t>
  </si>
  <si>
    <t>NOTE - Larimer County tax rate changes by year</t>
  </si>
  <si>
    <t>Owner/Builder:</t>
  </si>
  <si>
    <t>BREAKDOWN OF HOW USE TAX WAS COMPUTED</t>
  </si>
  <si>
    <t>Total</t>
  </si>
  <si>
    <t>Valuation</t>
  </si>
  <si>
    <t>City</t>
  </si>
  <si>
    <t>County</t>
  </si>
  <si>
    <t>for tax</t>
  </si>
  <si>
    <t>Tax</t>
  </si>
  <si>
    <t>Building Permit #:</t>
  </si>
  <si>
    <t xml:space="preserve"> </t>
  </si>
  <si>
    <t>Project Location:</t>
  </si>
  <si>
    <t>State</t>
  </si>
  <si>
    <t>Larimer</t>
  </si>
  <si>
    <t xml:space="preserve">Loveland </t>
  </si>
  <si>
    <t>Other</t>
  </si>
  <si>
    <t xml:space="preserve">Vendor &amp; </t>
  </si>
  <si>
    <t>Inv</t>
  </si>
  <si>
    <t>Taxable</t>
  </si>
  <si>
    <t>Non Tax/</t>
  </si>
  <si>
    <t>Owner/Builder</t>
  </si>
  <si>
    <t>Auditor</t>
  </si>
  <si>
    <t>Category</t>
  </si>
  <si>
    <t>SubContractor</t>
  </si>
  <si>
    <t>Matls</t>
  </si>
  <si>
    <t>Paid</t>
  </si>
  <si>
    <t>Comments</t>
  </si>
  <si>
    <t xml:space="preserve">TOTALS - </t>
  </si>
  <si>
    <t>Taxable Materials</t>
  </si>
  <si>
    <t>Materials Adjustment for Taxes Pd to Loveland Vendors</t>
  </si>
  <si>
    <t xml:space="preserve">TOTAL TAXABLE MATERIALS </t>
  </si>
  <si>
    <t>City of Loveland Sales Tax Department</t>
  </si>
  <si>
    <t>500 E. 3rd St. #110 Loveland, CO 80537</t>
  </si>
  <si>
    <t>Difference between</t>
  </si>
  <si>
    <t>Net</t>
  </si>
  <si>
    <t>Permit Number</t>
  </si>
  <si>
    <t xml:space="preserve">Original </t>
  </si>
  <si>
    <t>Actual Materials</t>
  </si>
  <si>
    <t>Valuation &amp;</t>
  </si>
  <si>
    <t xml:space="preserve">Tax  </t>
  </si>
  <si>
    <t>Additional Tax Due</t>
  </si>
  <si>
    <t>for Tax</t>
  </si>
  <si>
    <t>Per Job Cost Ledger</t>
  </si>
  <si>
    <t>Actual</t>
  </si>
  <si>
    <t>Rate</t>
  </si>
  <si>
    <t>or (Refund)</t>
  </si>
  <si>
    <t>TOTALS:</t>
  </si>
  <si>
    <t>Tax (0.80%)</t>
  </si>
  <si>
    <t>SITE WORK</t>
  </si>
  <si>
    <t>Building Permit Fees</t>
  </si>
  <si>
    <t>Impact Fee</t>
  </si>
  <si>
    <t>Water &amp; Sewer Fees Inspections</t>
  </si>
  <si>
    <t>Architecture</t>
  </si>
  <si>
    <t>Engineering</t>
  </si>
  <si>
    <t>FOUNDATIONS</t>
  </si>
  <si>
    <t>Excavation</t>
  </si>
  <si>
    <t>Foundation</t>
  </si>
  <si>
    <t>Concrete</t>
  </si>
  <si>
    <t>Retaining Walls</t>
  </si>
  <si>
    <t>Backfill</t>
  </si>
  <si>
    <t>FRAMING</t>
  </si>
  <si>
    <t>Framing</t>
  </si>
  <si>
    <t>Trusses</t>
  </si>
  <si>
    <t>Sheathing</t>
  </si>
  <si>
    <t>EXTERIOR FINISHES</t>
  </si>
  <si>
    <t>Exterior Wall Finish</t>
  </si>
  <si>
    <t>Roofing</t>
  </si>
  <si>
    <t>Windows</t>
  </si>
  <si>
    <t>Doors</t>
  </si>
  <si>
    <t>Garage Door</t>
  </si>
  <si>
    <t>Siding</t>
  </si>
  <si>
    <t>MAJOR SYSTEMS</t>
  </si>
  <si>
    <t>Plumbing</t>
  </si>
  <si>
    <t>Electrical</t>
  </si>
  <si>
    <t>HVAC</t>
  </si>
  <si>
    <t>INTERIOR FINISHES</t>
  </si>
  <si>
    <t>Insulation</t>
  </si>
  <si>
    <t>Drywall</t>
  </si>
  <si>
    <t>Interior Trim</t>
  </si>
  <si>
    <t>Interior Doors</t>
  </si>
  <si>
    <t>Interior Mirrors</t>
  </si>
  <si>
    <t>Painting</t>
  </si>
  <si>
    <t>Lighting</t>
  </si>
  <si>
    <t>Cabinets</t>
  </si>
  <si>
    <t>Countertops</t>
  </si>
  <si>
    <t>Appliances</t>
  </si>
  <si>
    <t>Flooring</t>
  </si>
  <si>
    <t>Plumbing Fixtures</t>
  </si>
  <si>
    <t>Fireplace</t>
  </si>
  <si>
    <t>FINAL SITE WORK</t>
  </si>
  <si>
    <t>Landscaping</t>
  </si>
  <si>
    <t>Deck</t>
  </si>
  <si>
    <t>Patio</t>
  </si>
  <si>
    <t>Porches</t>
  </si>
  <si>
    <t>Driveway</t>
  </si>
  <si>
    <t>Cleanup</t>
  </si>
  <si>
    <t>HOMEOWNER SUPPLIED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</si>
</sst>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_);[Red]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</cellStyleXfs>
  <cellXfs count="76">
    <xf numFmtId="0" fontId="0" fillId="0" borderId="0" xfId="0"/>
    <xf numFmtId="0" fontId="3" fillId="0" borderId="0" xfId="4" applyFont="1"/>
    <xf numFmtId="164" fontId="3" fillId="0" borderId="0" xfId="4" applyNumberFormat="1" applyFont="1" applyAlignment="1">
      <alignment horizontal="center"/>
    </xf>
    <xf numFmtId="0" fontId="4" fillId="0" borderId="0" xfId="4" applyFont="1"/>
    <xf numFmtId="0" fontId="5" fillId="0" borderId="0" xfId="4" applyFont="1"/>
    <xf numFmtId="164" fontId="5" fillId="0" borderId="0" xfId="4" applyNumberFormat="1" applyFont="1"/>
    <xf numFmtId="0" fontId="6" fillId="0" borderId="0" xfId="4" applyFont="1"/>
    <xf numFmtId="0" fontId="3" fillId="0" borderId="0" xfId="4" applyFont="1" applyAlignment="1">
      <alignment horizontal="center"/>
    </xf>
    <xf numFmtId="164" fontId="3" fillId="0" borderId="0" xfId="4" applyNumberFormat="1" applyFont="1"/>
    <xf numFmtId="164" fontId="7" fillId="2" borderId="1" xfId="4" applyNumberFormat="1" applyFont="1" applyFill="1" applyBorder="1" applyAlignment="1">
      <alignment horizontal="centerContinuous"/>
    </xf>
    <xf numFmtId="164" fontId="3" fillId="2" borderId="2" xfId="4" applyNumberFormat="1" applyFont="1" applyFill="1" applyBorder="1" applyAlignment="1">
      <alignment horizontal="centerContinuous"/>
    </xf>
    <xf numFmtId="164" fontId="3" fillId="2" borderId="3" xfId="4" applyNumberFormat="1" applyFont="1" applyFill="1" applyBorder="1" applyAlignment="1">
      <alignment horizontal="centerContinuous"/>
    </xf>
    <xf numFmtId="164" fontId="5" fillId="2" borderId="4" xfId="4" applyNumberFormat="1" applyFont="1" applyFill="1" applyBorder="1" applyAlignment="1">
      <alignment horizontal="center"/>
    </xf>
    <xf numFmtId="164" fontId="5" fillId="2" borderId="0" xfId="4" applyNumberFormat="1" applyFont="1" applyFill="1" applyAlignment="1">
      <alignment horizontal="center"/>
    </xf>
    <xf numFmtId="164" fontId="5" fillId="2" borderId="5" xfId="4" applyNumberFormat="1" applyFont="1" applyFill="1" applyBorder="1" applyAlignment="1">
      <alignment horizontal="center"/>
    </xf>
    <xf numFmtId="164" fontId="7" fillId="2" borderId="4" xfId="4" applyNumberFormat="1" applyFont="1" applyFill="1" applyBorder="1" applyAlignment="1">
      <alignment horizontal="center"/>
    </xf>
    <xf numFmtId="164" fontId="7" fillId="2" borderId="0" xfId="4" applyNumberFormat="1" applyFont="1" applyFill="1" applyAlignment="1">
      <alignment horizontal="center"/>
    </xf>
    <xf numFmtId="164" fontId="7" fillId="2" borderId="5" xfId="4" applyNumberFormat="1" applyFont="1" applyFill="1" applyBorder="1" applyAlignment="1">
      <alignment horizontal="center"/>
    </xf>
    <xf numFmtId="164" fontId="3" fillId="2" borderId="4" xfId="4" applyNumberFormat="1" applyFont="1" applyFill="1" applyBorder="1"/>
    <xf numFmtId="164" fontId="3" fillId="2" borderId="0" xfId="4" applyNumberFormat="1" applyFont="1" applyFill="1"/>
    <xf numFmtId="164" fontId="3" fillId="2" borderId="5" xfId="4" applyNumberFormat="1" applyFont="1" applyFill="1" applyBorder="1"/>
    <xf numFmtId="165" fontId="5" fillId="3" borderId="6" xfId="4" applyNumberFormat="1" applyFont="1" applyFill="1" applyBorder="1"/>
    <xf numFmtId="165" fontId="5" fillId="2" borderId="7" xfId="4" applyNumberFormat="1" applyFont="1" applyFill="1" applyBorder="1"/>
    <xf numFmtId="165" fontId="5" fillId="2" borderId="8" xfId="4" applyNumberFormat="1" applyFont="1" applyFill="1" applyBorder="1"/>
    <xf numFmtId="165" fontId="5" fillId="0" borderId="0" xfId="4" applyNumberFormat="1" applyFont="1"/>
    <xf numFmtId="0" fontId="5" fillId="0" borderId="0" xfId="4" applyFont="1" applyAlignment="1">
      <alignment horizontal="center"/>
    </xf>
    <xf numFmtId="10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9" xfId="4" applyFont="1" applyBorder="1" applyAlignment="1">
      <alignment horizontal="center"/>
    </xf>
    <xf numFmtId="164" fontId="5" fillId="0" borderId="9" xfId="4" applyNumberFormat="1" applyFont="1" applyBorder="1" applyAlignment="1">
      <alignment horizontal="center"/>
    </xf>
    <xf numFmtId="0" fontId="6" fillId="0" borderId="10" xfId="4" applyFont="1" applyBorder="1"/>
    <xf numFmtId="0" fontId="4" fillId="0" borderId="10" xfId="4" applyFont="1" applyBorder="1"/>
    <xf numFmtId="0" fontId="4" fillId="0" borderId="11" xfId="4" applyFont="1" applyBorder="1"/>
    <xf numFmtId="0" fontId="6" fillId="0" borderId="11" xfId="4" applyFont="1" applyBorder="1"/>
    <xf numFmtId="0" fontId="4" fillId="0" borderId="12" xfId="4" applyFont="1" applyBorder="1"/>
    <xf numFmtId="4" fontId="4" fillId="0" borderId="12" xfId="4" applyNumberFormat="1" applyFont="1" applyBorder="1"/>
    <xf numFmtId="4" fontId="4" fillId="0" borderId="12" xfId="4" applyNumberFormat="1" applyFont="1" applyBorder="1" applyAlignment="1">
      <alignment horizontal="center"/>
    </xf>
    <xf numFmtId="4" fontId="4" fillId="0" borderId="11" xfId="4" applyNumberFormat="1" applyFont="1" applyBorder="1"/>
    <xf numFmtId="0" fontId="4" fillId="0" borderId="13" xfId="4" applyFont="1" applyBorder="1"/>
    <xf numFmtId="164" fontId="4" fillId="0" borderId="13" xfId="4" applyNumberFormat="1" applyFont="1" applyBorder="1"/>
    <xf numFmtId="2" fontId="4" fillId="0" borderId="10" xfId="4" applyNumberFormat="1" applyFont="1" applyBorder="1"/>
    <xf numFmtId="2" fontId="4" fillId="0" borderId="11" xfId="4" applyNumberFormat="1" applyFont="1" applyBorder="1"/>
    <xf numFmtId="164" fontId="4" fillId="0" borderId="11" xfId="4" applyNumberFormat="1" applyFont="1" applyBorder="1"/>
    <xf numFmtId="0" fontId="4" fillId="0" borderId="11" xfId="0" applyFont="1" applyBorder="1"/>
    <xf numFmtId="3" fontId="4" fillId="0" borderId="11" xfId="0" applyNumberFormat="1" applyFont="1" applyBorder="1"/>
    <xf numFmtId="43" fontId="4" fillId="0" borderId="11" xfId="1" applyFont="1" applyBorder="1"/>
    <xf numFmtId="43" fontId="4" fillId="0" borderId="12" xfId="1" applyFont="1" applyBorder="1"/>
    <xf numFmtId="0" fontId="8" fillId="0" borderId="0" xfId="5" applyFont="1"/>
    <xf numFmtId="0" fontId="9" fillId="0" borderId="0" xfId="6"/>
    <xf numFmtId="0" fontId="9" fillId="0" borderId="0" xfId="5" applyFont="1"/>
    <xf numFmtId="0" fontId="9" fillId="0" borderId="0" xfId="6" applyAlignment="1">
      <alignment horizontal="center"/>
    </xf>
    <xf numFmtId="0" fontId="9" fillId="0" borderId="9" xfId="6" applyBorder="1"/>
    <xf numFmtId="0" fontId="9" fillId="0" borderId="9" xfId="6" applyBorder="1" applyAlignment="1">
      <alignment horizontal="center"/>
    </xf>
    <xf numFmtId="17" fontId="9" fillId="0" borderId="0" xfId="5" applyNumberFormat="1" applyFont="1" applyAlignment="1">
      <alignment horizontal="center"/>
    </xf>
    <xf numFmtId="44" fontId="9" fillId="0" borderId="0" xfId="2" applyFont="1"/>
    <xf numFmtId="44" fontId="9" fillId="0" borderId="0" xfId="2" applyFont="1" applyAlignment="1">
      <alignment horizontal="center"/>
    </xf>
    <xf numFmtId="10" fontId="9" fillId="0" borderId="0" xfId="3" applyNumberFormat="1" applyFont="1" applyAlignment="1">
      <alignment horizontal="center"/>
    </xf>
    <xf numFmtId="43" fontId="9" fillId="0" borderId="0" xfId="1" applyFont="1"/>
    <xf numFmtId="0" fontId="8" fillId="0" borderId="0" xfId="6" applyFont="1" applyAlignment="1">
      <alignment horizontal="center"/>
    </xf>
    <xf numFmtId="44" fontId="8" fillId="0" borderId="16" xfId="2" applyFont="1" applyBorder="1"/>
    <xf numFmtId="44" fontId="8" fillId="0" borderId="16" xfId="6" applyNumberFormat="1" applyFont="1" applyBorder="1"/>
    <xf numFmtId="10" fontId="8" fillId="0" borderId="16" xfId="3" applyNumberFormat="1" applyFont="1" applyBorder="1" applyAlignment="1">
      <alignment horizontal="center"/>
    </xf>
    <xf numFmtId="44" fontId="9" fillId="0" borderId="0" xfId="6" applyNumberFormat="1"/>
    <xf numFmtId="10" fontId="9" fillId="0" borderId="0" xfId="6" applyNumberFormat="1"/>
    <xf numFmtId="0" fontId="10" fillId="0" borderId="0" xfId="0" applyFont="1"/>
    <xf numFmtId="164" fontId="4" fillId="0" borderId="10" xfId="4" applyNumberFormat="1" applyFont="1" applyBorder="1"/>
    <xf numFmtId="164" fontId="3" fillId="0" borderId="10" xfId="4" applyNumberFormat="1" applyFont="1" applyBorder="1"/>
    <xf numFmtId="164" fontId="4" fillId="0" borderId="0" xfId="4" applyNumberFormat="1" applyFont="1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10" fillId="0" borderId="0" xfId="0" applyFont="1"/>
    <xf numFmtId="0" fontId="3" fillId="0" borderId="0" xfId="4" applyFont="1" applyAlignment="1">
      <alignment horizontal="right"/>
    </xf>
    <xf numFmtId="0" fontId="4" fillId="0" borderId="14" xfId="0" applyFont="1" applyBorder="1"/>
    <xf numFmtId="0" fontId="0" fillId="0" borderId="15" xfId="0" applyBorder="1"/>
    <xf numFmtId="0" fontId="5" fillId="0" borderId="0" xfId="4" applyFont="1" applyAlignment="1">
      <alignment horizontal="center"/>
    </xf>
    <xf numFmtId="0" fontId="1" fillId="0" borderId="15" xfId="0" applyFont="1" applyBorder="1"/>
  </cellXfs>
  <cellStyles count="7">
    <cellStyle name="Comma" xfId="1" builtinId="3"/>
    <cellStyle name="Currency" xfId="2" builtinId="4"/>
    <cellStyle name="Normal" xfId="0" builtinId="0"/>
    <cellStyle name="Normal_Audit Summary" xfId="5" xr:uid="{00000000-0005-0000-0000-000003000000}"/>
    <cellStyle name="Normal_Book1" xfId="6" xr:uid="{00000000-0005-0000-0000-000004000000}"/>
    <cellStyle name="Normal_Kessler Worksheet" xfId="4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37243</xdr:rowOff>
    </xdr:from>
    <xdr:to>
      <xdr:col>0</xdr:col>
      <xdr:colOff>990600</xdr:colOff>
      <xdr:row>12</xdr:row>
      <xdr:rowOff>31241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37443"/>
          <a:ext cx="962025" cy="79409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</xdr:row>
      <xdr:rowOff>28575</xdr:rowOff>
    </xdr:from>
    <xdr:to>
      <xdr:col>0</xdr:col>
      <xdr:colOff>1049274</xdr:colOff>
      <xdr:row>12</xdr:row>
      <xdr:rowOff>78867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F1EE3-A5E6-442E-85DC-9554A1E5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28775"/>
          <a:ext cx="1030224" cy="850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nance\Sales%20Tax\Pamela\Pats%20files\City%20forms%20and%20info\JCRs\2023%20JCR%20with%20categories.xlsx" TargetMode="External"/><Relationship Id="rId1" Type="http://schemas.openxmlformats.org/officeDocument/2006/relationships/externalLinkPath" Target="/Finance/Sales%20Tax/Pamela/Pats%20files/City%20forms%20and%20info/JCRs/2023%20JCR%20with%20catego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 Cost Ledger"/>
      <sheetName val="Net Tax or Refund Due"/>
    </sheetNames>
    <sheetDataSet>
      <sheetData sheetId="0"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  <cell r="D8"/>
          <cell r="E8">
            <v>0</v>
          </cell>
        </row>
        <row r="9">
          <cell r="B9"/>
        </row>
        <row r="95">
          <cell r="F9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tabSelected="1" workbookViewId="0">
      <pane ySplit="14" topLeftCell="A15" activePane="bottomLeft" state="frozen"/>
      <selection pane="bottomLeft" activeCell="H22" sqref="H22"/>
    </sheetView>
  </sheetViews>
  <sheetFormatPr defaultRowHeight="15" x14ac:dyDescent="0.25"/>
  <cols>
    <col min="1" max="1" width="39.85546875" customWidth="1"/>
    <col min="2" max="2" width="17.7109375" bestFit="1" customWidth="1"/>
    <col min="3" max="3" width="11.5703125" customWidth="1"/>
    <col min="4" max="5" width="11.5703125" bestFit="1" customWidth="1"/>
    <col min="6" max="6" width="11" bestFit="1" customWidth="1"/>
    <col min="8" max="8" width="14.5703125" bestFit="1" customWidth="1"/>
    <col min="9" max="9" width="12.28515625" bestFit="1" customWidth="1"/>
    <col min="10" max="10" width="12.28515625" customWidth="1"/>
    <col min="11" max="11" width="15.85546875" bestFit="1" customWidth="1"/>
    <col min="12" max="12" width="14.85546875" customWidth="1"/>
    <col min="13" max="13" width="13.28515625" customWidth="1"/>
    <col min="14" max="14" width="15.85546875" bestFit="1" customWidth="1"/>
    <col min="15" max="15" width="22.42578125" customWidth="1"/>
  </cols>
  <sheetData>
    <row r="1" spans="1:15" ht="15.75" x14ac:dyDescent="0.25">
      <c r="A1" s="64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2"/>
      <c r="N1" s="3"/>
      <c r="O1" s="3"/>
    </row>
    <row r="2" spans="1:15" ht="15.75" x14ac:dyDescent="0.25">
      <c r="A2" s="4" t="s">
        <v>1</v>
      </c>
      <c r="B2" s="74" t="s">
        <v>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6"/>
      <c r="O2" s="6"/>
    </row>
    <row r="3" spans="1:15" ht="15.75" x14ac:dyDescent="0.25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1"/>
      <c r="M3" s="8"/>
      <c r="N3" s="3"/>
      <c r="O3" s="3"/>
    </row>
    <row r="4" spans="1:15" ht="15.75" x14ac:dyDescent="0.25">
      <c r="A4" s="4" t="s">
        <v>3</v>
      </c>
      <c r="B4" s="4"/>
      <c r="C4" s="1"/>
      <c r="D4" s="9" t="s">
        <v>4</v>
      </c>
      <c r="E4" s="10"/>
      <c r="F4" s="10"/>
      <c r="G4" s="10"/>
      <c r="H4" s="11"/>
      <c r="I4" s="8"/>
      <c r="J4" s="8"/>
      <c r="K4" s="8"/>
      <c r="L4" s="8"/>
      <c r="M4" s="8"/>
      <c r="N4" s="3"/>
      <c r="O4" s="3"/>
    </row>
    <row r="5" spans="1:15" ht="15.75" x14ac:dyDescent="0.25">
      <c r="A5" s="4"/>
      <c r="B5" s="4"/>
      <c r="C5" s="1"/>
      <c r="D5" s="12" t="s">
        <v>5</v>
      </c>
      <c r="E5" s="13" t="s">
        <v>6</v>
      </c>
      <c r="F5" s="13" t="s">
        <v>7</v>
      </c>
      <c r="G5" s="13" t="s">
        <v>8</v>
      </c>
      <c r="H5" s="14" t="s">
        <v>5</v>
      </c>
      <c r="I5" s="8"/>
      <c r="J5" s="8"/>
      <c r="K5" s="8"/>
      <c r="L5" s="8"/>
      <c r="M5" s="8"/>
      <c r="N5" s="3"/>
      <c r="O5" s="3"/>
    </row>
    <row r="6" spans="1:15" ht="15.75" x14ac:dyDescent="0.25">
      <c r="A6" s="4"/>
      <c r="B6" s="4"/>
      <c r="C6" s="1"/>
      <c r="D6" s="15" t="s">
        <v>6</v>
      </c>
      <c r="E6" s="16" t="s">
        <v>9</v>
      </c>
      <c r="F6" s="16" t="s">
        <v>10</v>
      </c>
      <c r="G6" s="16" t="s">
        <v>49</v>
      </c>
      <c r="H6" s="17" t="s">
        <v>10</v>
      </c>
      <c r="I6" s="8"/>
      <c r="J6" s="8"/>
      <c r="K6" s="8"/>
      <c r="L6" s="8"/>
      <c r="M6" s="8"/>
      <c r="N6" s="3"/>
      <c r="O6" s="3"/>
    </row>
    <row r="7" spans="1:15" ht="15.75" x14ac:dyDescent="0.25">
      <c r="A7" s="1" t="s">
        <v>11</v>
      </c>
      <c r="B7" s="1"/>
      <c r="C7" s="1"/>
      <c r="D7" s="18" t="s">
        <v>12</v>
      </c>
      <c r="E7" s="19"/>
      <c r="F7" s="19"/>
      <c r="G7" s="19"/>
      <c r="H7" s="20"/>
      <c r="I7" s="8"/>
      <c r="J7" s="8"/>
      <c r="K7" s="8"/>
      <c r="L7" s="8"/>
      <c r="M7" s="8"/>
      <c r="N7" s="3"/>
      <c r="O7" s="3"/>
    </row>
    <row r="8" spans="1:15" ht="15.75" x14ac:dyDescent="0.25">
      <c r="A8" s="1" t="s">
        <v>13</v>
      </c>
      <c r="B8" s="1"/>
      <c r="C8" s="1"/>
      <c r="D8" s="21"/>
      <c r="E8" s="22">
        <f>+D8*50%</f>
        <v>0</v>
      </c>
      <c r="F8" s="22">
        <f>+E8*3%</f>
        <v>0</v>
      </c>
      <c r="G8" s="22">
        <f>+E8*0.8%</f>
        <v>0</v>
      </c>
      <c r="H8" s="23">
        <f>+F8+G8</f>
        <v>0</v>
      </c>
      <c r="I8" s="8"/>
      <c r="J8" s="8"/>
      <c r="K8" s="8"/>
      <c r="L8" s="8"/>
      <c r="M8" s="8"/>
      <c r="N8" s="3"/>
      <c r="O8" s="3"/>
    </row>
    <row r="9" spans="1:15" ht="15.75" x14ac:dyDescent="0.25">
      <c r="A9" s="1"/>
      <c r="B9" s="1"/>
      <c r="C9" s="1"/>
      <c r="D9" s="24"/>
      <c r="E9" s="24"/>
      <c r="F9" s="24"/>
      <c r="G9" s="24"/>
      <c r="H9" s="8"/>
      <c r="I9" s="8"/>
      <c r="J9" s="8"/>
      <c r="K9" s="1"/>
      <c r="L9" s="1"/>
      <c r="M9" s="64"/>
    </row>
    <row r="10" spans="1:15" ht="15.75" x14ac:dyDescent="0.25">
      <c r="A10" s="1"/>
      <c r="B10" s="1"/>
      <c r="C10" s="1"/>
      <c r="D10" s="1"/>
      <c r="E10" s="1"/>
      <c r="F10" s="5"/>
      <c r="G10" s="8"/>
      <c r="H10" s="25"/>
      <c r="I10" s="8"/>
      <c r="J10" s="8"/>
      <c r="K10" s="1"/>
      <c r="L10" s="1"/>
      <c r="M10" s="64"/>
    </row>
    <row r="11" spans="1:15" ht="15.75" x14ac:dyDescent="0.25">
      <c r="A11" s="69" t="s">
        <v>33</v>
      </c>
      <c r="B11" s="70"/>
      <c r="C11" s="1"/>
      <c r="D11" s="1"/>
      <c r="E11" s="2"/>
      <c r="F11" s="2"/>
      <c r="G11" s="26">
        <v>2.9000000000000001E-2</v>
      </c>
      <c r="H11" s="26">
        <v>8.0000000000000002E-3</v>
      </c>
      <c r="I11" s="26">
        <v>0.03</v>
      </c>
      <c r="J11" s="26"/>
      <c r="K11" s="1"/>
      <c r="L11" s="1"/>
      <c r="M11" s="64"/>
    </row>
    <row r="12" spans="1:15" ht="15.75" x14ac:dyDescent="0.25">
      <c r="A12" s="71" t="s">
        <v>34</v>
      </c>
      <c r="B12" s="70"/>
      <c r="C12" s="25"/>
      <c r="D12" s="27"/>
      <c r="E12" s="27"/>
      <c r="F12" s="27"/>
      <c r="G12" s="26" t="s">
        <v>14</v>
      </c>
      <c r="H12" s="26" t="s">
        <v>15</v>
      </c>
      <c r="I12" s="26" t="s">
        <v>16</v>
      </c>
      <c r="J12" s="26" t="s">
        <v>17</v>
      </c>
      <c r="K12" s="4"/>
      <c r="L12" s="4"/>
      <c r="M12" s="64"/>
    </row>
    <row r="13" spans="1:15" ht="15.75" x14ac:dyDescent="0.25">
      <c r="A13" s="25"/>
      <c r="B13" s="25" t="s">
        <v>18</v>
      </c>
      <c r="C13" s="27" t="s">
        <v>19</v>
      </c>
      <c r="D13" s="27" t="s">
        <v>20</v>
      </c>
      <c r="E13" s="27" t="s">
        <v>20</v>
      </c>
      <c r="F13" s="27" t="s">
        <v>21</v>
      </c>
      <c r="G13" s="27" t="s">
        <v>10</v>
      </c>
      <c r="H13" s="27" t="s">
        <v>10</v>
      </c>
      <c r="I13" s="25" t="s">
        <v>10</v>
      </c>
      <c r="J13" s="27" t="s">
        <v>10</v>
      </c>
      <c r="K13" s="25" t="s">
        <v>22</v>
      </c>
      <c r="L13" s="25" t="s">
        <v>23</v>
      </c>
      <c r="M13" s="64"/>
    </row>
    <row r="14" spans="1:15" ht="16.5" thickBot="1" x14ac:dyDescent="0.3">
      <c r="A14" s="28" t="s">
        <v>24</v>
      </c>
      <c r="B14" s="28" t="s">
        <v>25</v>
      </c>
      <c r="C14" s="29" t="s">
        <v>5</v>
      </c>
      <c r="D14" s="29" t="s">
        <v>26</v>
      </c>
      <c r="E14" s="29" t="s">
        <v>17</v>
      </c>
      <c r="F14" s="29" t="s">
        <v>17</v>
      </c>
      <c r="G14" s="29" t="s">
        <v>27</v>
      </c>
      <c r="H14" s="29" t="s">
        <v>27</v>
      </c>
      <c r="I14" s="29" t="s">
        <v>27</v>
      </c>
      <c r="J14" s="29" t="s">
        <v>27</v>
      </c>
      <c r="K14" s="28" t="s">
        <v>28</v>
      </c>
      <c r="L14" s="28" t="s">
        <v>28</v>
      </c>
      <c r="M14" s="64"/>
    </row>
    <row r="15" spans="1:15" ht="15.75" x14ac:dyDescent="0.25">
      <c r="A15" s="30" t="s">
        <v>50</v>
      </c>
      <c r="B15" s="31"/>
      <c r="C15" s="65"/>
      <c r="D15" s="65"/>
      <c r="E15" s="65"/>
      <c r="F15" s="65"/>
      <c r="G15" s="65"/>
      <c r="H15" s="31"/>
      <c r="I15" s="65"/>
      <c r="J15" s="65"/>
      <c r="K15" s="65"/>
      <c r="L15" s="65"/>
      <c r="M15" s="64"/>
    </row>
    <row r="16" spans="1:15" ht="15.75" x14ac:dyDescent="0.25">
      <c r="A16" s="31" t="s">
        <v>51</v>
      </c>
      <c r="B16" s="31"/>
      <c r="C16" s="65"/>
      <c r="D16" s="65"/>
      <c r="E16" s="65"/>
      <c r="F16" s="65"/>
      <c r="G16" s="65"/>
      <c r="H16" s="31"/>
      <c r="I16" s="31"/>
      <c r="J16" s="65"/>
      <c r="K16" s="65"/>
      <c r="L16" s="65"/>
      <c r="M16" s="66"/>
    </row>
    <row r="17" spans="1:13" ht="15.75" x14ac:dyDescent="0.25">
      <c r="A17" s="31" t="s">
        <v>52</v>
      </c>
      <c r="B17" s="31"/>
      <c r="C17" s="65"/>
      <c r="D17" s="65"/>
      <c r="E17" s="65"/>
      <c r="F17" s="65"/>
      <c r="G17" s="65"/>
      <c r="H17" s="31"/>
      <c r="I17" s="31"/>
      <c r="J17" s="65"/>
      <c r="K17" s="65"/>
      <c r="L17" s="65"/>
      <c r="M17" s="66"/>
    </row>
    <row r="18" spans="1:13" ht="15.75" x14ac:dyDescent="0.25">
      <c r="A18" s="32" t="s">
        <v>53</v>
      </c>
      <c r="B18" s="32"/>
      <c r="C18" s="42"/>
      <c r="D18" s="42"/>
      <c r="E18" s="42"/>
      <c r="F18" s="42"/>
      <c r="G18" s="42"/>
      <c r="H18" s="31"/>
      <c r="I18" s="31"/>
      <c r="J18" s="42"/>
      <c r="K18" s="42"/>
      <c r="L18" s="65"/>
      <c r="M18" s="66"/>
    </row>
    <row r="19" spans="1:13" ht="15.75" x14ac:dyDescent="0.25">
      <c r="A19" s="32" t="s">
        <v>54</v>
      </c>
      <c r="B19" s="32"/>
      <c r="C19" s="42"/>
      <c r="D19" s="42"/>
      <c r="E19" s="42"/>
      <c r="F19" s="42"/>
      <c r="G19" s="42"/>
      <c r="H19" s="31"/>
      <c r="I19" s="31"/>
      <c r="J19" s="42"/>
      <c r="K19" s="42"/>
      <c r="L19" s="65"/>
      <c r="M19" s="66"/>
    </row>
    <row r="20" spans="1:13" ht="15.75" x14ac:dyDescent="0.25">
      <c r="A20" s="32" t="s">
        <v>55</v>
      </c>
      <c r="B20" s="32"/>
      <c r="C20" s="42"/>
      <c r="D20" s="42"/>
      <c r="E20" s="42"/>
      <c r="F20" s="42"/>
      <c r="G20" s="42"/>
      <c r="H20" s="31"/>
      <c r="I20" s="31"/>
      <c r="J20" s="42"/>
      <c r="K20" s="42"/>
      <c r="L20" s="65"/>
      <c r="M20" s="66"/>
    </row>
    <row r="21" spans="1:13" ht="15.75" x14ac:dyDescent="0.25">
      <c r="A21" s="32" t="s">
        <v>17</v>
      </c>
      <c r="B21" s="32"/>
      <c r="C21" s="42"/>
      <c r="D21" s="42"/>
      <c r="E21" s="42"/>
      <c r="F21" s="42"/>
      <c r="G21" s="42"/>
      <c r="H21" s="31"/>
      <c r="I21" s="31"/>
      <c r="J21" s="42"/>
      <c r="K21" s="42"/>
      <c r="L21" s="65"/>
      <c r="M21" s="66"/>
    </row>
    <row r="22" spans="1:13" ht="15.75" x14ac:dyDescent="0.25">
      <c r="A22" s="32" t="s">
        <v>17</v>
      </c>
      <c r="B22" s="32"/>
      <c r="C22" s="42"/>
      <c r="D22" s="42"/>
      <c r="E22" s="42"/>
      <c r="F22" s="42"/>
      <c r="G22" s="42"/>
      <c r="H22" s="31"/>
      <c r="I22" s="31"/>
      <c r="J22" s="42"/>
      <c r="K22" s="42"/>
      <c r="L22" s="65"/>
      <c r="M22" s="66"/>
    </row>
    <row r="23" spans="1:13" ht="15.75" x14ac:dyDescent="0.25">
      <c r="A23" s="32" t="s">
        <v>17</v>
      </c>
      <c r="B23" s="32"/>
      <c r="C23" s="42"/>
      <c r="D23" s="42"/>
      <c r="E23" s="42"/>
      <c r="F23" s="42"/>
      <c r="G23" s="42"/>
      <c r="H23" s="31"/>
      <c r="I23" s="31"/>
      <c r="J23" s="42"/>
      <c r="K23" s="42"/>
      <c r="L23" s="65"/>
      <c r="M23" s="66"/>
    </row>
    <row r="24" spans="1:13" ht="15.75" x14ac:dyDescent="0.25">
      <c r="A24" s="33" t="s">
        <v>56</v>
      </c>
      <c r="B24" s="32"/>
      <c r="C24" s="42"/>
      <c r="D24" s="42"/>
      <c r="E24" s="42"/>
      <c r="F24" s="42"/>
      <c r="G24" s="42"/>
      <c r="H24" s="31"/>
      <c r="I24" s="31"/>
      <c r="J24" s="42"/>
      <c r="K24" s="42"/>
      <c r="L24" s="65"/>
      <c r="M24" s="66"/>
    </row>
    <row r="25" spans="1:13" ht="15.75" x14ac:dyDescent="0.25">
      <c r="A25" s="32" t="s">
        <v>57</v>
      </c>
      <c r="B25" s="32"/>
      <c r="C25" s="42"/>
      <c r="D25" s="42"/>
      <c r="E25" s="42"/>
      <c r="F25" s="42"/>
      <c r="G25" s="42"/>
      <c r="H25" s="31"/>
      <c r="I25" s="31"/>
      <c r="J25" s="42"/>
      <c r="K25" s="42"/>
      <c r="L25" s="65"/>
      <c r="M25" s="66"/>
    </row>
    <row r="26" spans="1:13" ht="15.75" x14ac:dyDescent="0.25">
      <c r="A26" s="32" t="s">
        <v>58</v>
      </c>
      <c r="B26" s="32"/>
      <c r="C26" s="42"/>
      <c r="D26" s="42"/>
      <c r="E26" s="42"/>
      <c r="F26" s="42"/>
      <c r="G26" s="42"/>
      <c r="H26" s="31"/>
      <c r="I26" s="31"/>
      <c r="J26" s="42"/>
      <c r="K26" s="42"/>
      <c r="L26" s="65"/>
      <c r="M26" s="66"/>
    </row>
    <row r="27" spans="1:13" ht="15.75" x14ac:dyDescent="0.25">
      <c r="A27" s="32" t="s">
        <v>59</v>
      </c>
      <c r="B27" s="32"/>
      <c r="C27" s="42"/>
      <c r="D27" s="42"/>
      <c r="E27" s="42"/>
      <c r="F27" s="42"/>
      <c r="G27" s="42"/>
      <c r="H27" s="31"/>
      <c r="I27" s="31"/>
      <c r="J27" s="42"/>
      <c r="K27" s="42"/>
      <c r="L27" s="65"/>
      <c r="M27" s="66"/>
    </row>
    <row r="28" spans="1:13" ht="15.75" x14ac:dyDescent="0.25">
      <c r="A28" s="32" t="s">
        <v>60</v>
      </c>
      <c r="B28" s="32"/>
      <c r="C28" s="32"/>
      <c r="D28" s="32"/>
      <c r="E28" s="32"/>
      <c r="F28" s="32"/>
      <c r="G28" s="32"/>
      <c r="H28" s="31"/>
      <c r="I28" s="31"/>
      <c r="J28" s="32"/>
      <c r="K28" s="32"/>
      <c r="L28" s="65"/>
      <c r="M28" s="66"/>
    </row>
    <row r="29" spans="1:13" ht="15.75" x14ac:dyDescent="0.25">
      <c r="A29" s="32" t="s">
        <v>61</v>
      </c>
      <c r="B29" s="32"/>
      <c r="C29" s="32"/>
      <c r="D29" s="32"/>
      <c r="E29" s="32"/>
      <c r="F29" s="32"/>
      <c r="G29" s="32"/>
      <c r="H29" s="31"/>
      <c r="I29" s="31"/>
      <c r="J29" s="32"/>
      <c r="K29" s="32"/>
      <c r="L29" s="65"/>
      <c r="M29" s="66"/>
    </row>
    <row r="30" spans="1:13" ht="15.75" x14ac:dyDescent="0.25">
      <c r="A30" s="32" t="s">
        <v>17</v>
      </c>
      <c r="B30" s="32"/>
      <c r="C30" s="32"/>
      <c r="D30" s="32"/>
      <c r="E30" s="32"/>
      <c r="F30" s="32"/>
      <c r="G30" s="32"/>
      <c r="H30" s="31"/>
      <c r="I30" s="31"/>
      <c r="J30" s="32"/>
      <c r="K30" s="32"/>
      <c r="L30" s="65"/>
      <c r="M30" s="66"/>
    </row>
    <row r="31" spans="1:13" ht="15.75" x14ac:dyDescent="0.25">
      <c r="A31" s="32" t="s">
        <v>17</v>
      </c>
      <c r="B31" s="32"/>
      <c r="C31" s="32"/>
      <c r="D31" s="32"/>
      <c r="E31" s="32"/>
      <c r="F31" s="32"/>
      <c r="G31" s="32"/>
      <c r="H31" s="31"/>
      <c r="I31" s="31"/>
      <c r="J31" s="32"/>
      <c r="K31" s="32"/>
      <c r="L31" s="65"/>
      <c r="M31" s="66"/>
    </row>
    <row r="32" spans="1:13" ht="15.75" x14ac:dyDescent="0.25">
      <c r="A32" s="32" t="s">
        <v>17</v>
      </c>
      <c r="B32" s="32"/>
      <c r="C32" s="32"/>
      <c r="D32" s="32"/>
      <c r="E32" s="32"/>
      <c r="F32" s="32"/>
      <c r="G32" s="32"/>
      <c r="H32" s="31"/>
      <c r="I32" s="31"/>
      <c r="J32" s="32"/>
      <c r="K32" s="32"/>
      <c r="L32" s="65"/>
      <c r="M32" s="66"/>
    </row>
    <row r="33" spans="1:13" ht="15.75" x14ac:dyDescent="0.25">
      <c r="A33" s="33" t="s">
        <v>62</v>
      </c>
      <c r="B33" s="32"/>
      <c r="C33" s="32"/>
      <c r="D33" s="32"/>
      <c r="E33" s="32"/>
      <c r="F33" s="32"/>
      <c r="G33" s="32"/>
      <c r="H33" s="31"/>
      <c r="I33" s="31"/>
      <c r="J33" s="32"/>
      <c r="K33" s="32"/>
      <c r="L33" s="65"/>
      <c r="M33" s="66"/>
    </row>
    <row r="34" spans="1:13" ht="15.75" x14ac:dyDescent="0.25">
      <c r="A34" s="32" t="s">
        <v>63</v>
      </c>
      <c r="B34" s="32"/>
      <c r="C34" s="32"/>
      <c r="D34" s="32"/>
      <c r="E34" s="32"/>
      <c r="F34" s="32"/>
      <c r="G34" s="32"/>
      <c r="H34" s="31"/>
      <c r="I34" s="31"/>
      <c r="J34" s="32"/>
      <c r="K34" s="32"/>
      <c r="L34" s="65"/>
      <c r="M34" s="66"/>
    </row>
    <row r="35" spans="1:13" ht="15.75" x14ac:dyDescent="0.25">
      <c r="A35" s="32" t="s">
        <v>64</v>
      </c>
      <c r="B35" s="32"/>
      <c r="C35" s="32"/>
      <c r="D35" s="32"/>
      <c r="E35" s="32"/>
      <c r="F35" s="32"/>
      <c r="G35" s="32"/>
      <c r="H35" s="31"/>
      <c r="I35" s="31"/>
      <c r="J35" s="32"/>
      <c r="K35" s="32"/>
      <c r="L35" s="65"/>
      <c r="M35" s="66"/>
    </row>
    <row r="36" spans="1:13" ht="15.75" x14ac:dyDescent="0.25">
      <c r="A36" s="32" t="s">
        <v>65</v>
      </c>
      <c r="B36" s="32"/>
      <c r="C36" s="32"/>
      <c r="D36" s="32"/>
      <c r="E36" s="32"/>
      <c r="F36" s="32"/>
      <c r="G36" s="32"/>
      <c r="H36" s="31"/>
      <c r="I36" s="31"/>
      <c r="J36" s="32"/>
      <c r="K36" s="32"/>
      <c r="L36" s="65"/>
      <c r="M36" s="66"/>
    </row>
    <row r="37" spans="1:13" ht="15.75" x14ac:dyDescent="0.25">
      <c r="A37" s="32" t="s">
        <v>17</v>
      </c>
      <c r="B37" s="32"/>
      <c r="C37" s="32"/>
      <c r="D37" s="32"/>
      <c r="E37" s="32"/>
      <c r="F37" s="32"/>
      <c r="G37" s="32"/>
      <c r="H37" s="31"/>
      <c r="I37" s="31"/>
      <c r="J37" s="32"/>
      <c r="K37" s="32"/>
      <c r="L37" s="65"/>
      <c r="M37" s="66"/>
    </row>
    <row r="38" spans="1:13" ht="15.75" x14ac:dyDescent="0.25">
      <c r="A38" s="32" t="s">
        <v>17</v>
      </c>
      <c r="B38" s="32"/>
      <c r="C38" s="32"/>
      <c r="D38" s="32"/>
      <c r="E38" s="32"/>
      <c r="F38" s="32"/>
      <c r="G38" s="32"/>
      <c r="H38" s="31"/>
      <c r="I38" s="31"/>
      <c r="J38" s="32"/>
      <c r="K38" s="32"/>
      <c r="L38" s="65"/>
      <c r="M38" s="66"/>
    </row>
    <row r="39" spans="1:13" ht="15.75" x14ac:dyDescent="0.25">
      <c r="A39" s="32" t="s">
        <v>17</v>
      </c>
      <c r="B39" s="32"/>
      <c r="C39" s="32"/>
      <c r="D39" s="32"/>
      <c r="E39" s="32"/>
      <c r="F39" s="32"/>
      <c r="G39" s="32"/>
      <c r="H39" s="31"/>
      <c r="I39" s="31"/>
      <c r="J39" s="32"/>
      <c r="K39" s="32"/>
      <c r="L39" s="65"/>
      <c r="M39" s="66"/>
    </row>
    <row r="40" spans="1:13" ht="15.75" x14ac:dyDescent="0.25">
      <c r="A40" s="33" t="s">
        <v>66</v>
      </c>
      <c r="B40" s="32"/>
      <c r="C40" s="32"/>
      <c r="D40" s="32"/>
      <c r="E40" s="32"/>
      <c r="F40" s="32"/>
      <c r="G40" s="32"/>
      <c r="H40" s="31"/>
      <c r="I40" s="31"/>
      <c r="J40" s="32"/>
      <c r="K40" s="32"/>
      <c r="L40" s="65"/>
      <c r="M40" s="66"/>
    </row>
    <row r="41" spans="1:13" ht="15.75" x14ac:dyDescent="0.25">
      <c r="A41" s="32" t="s">
        <v>67</v>
      </c>
      <c r="B41" s="32"/>
      <c r="C41" s="32"/>
      <c r="D41" s="32"/>
      <c r="E41" s="32"/>
      <c r="F41" s="32"/>
      <c r="G41" s="32"/>
      <c r="H41" s="31"/>
      <c r="I41" s="31"/>
      <c r="J41" s="32"/>
      <c r="K41" s="32"/>
      <c r="L41" s="65"/>
      <c r="M41" s="66"/>
    </row>
    <row r="42" spans="1:13" ht="15.75" x14ac:dyDescent="0.25">
      <c r="A42" s="32" t="s">
        <v>68</v>
      </c>
      <c r="B42" s="32"/>
      <c r="C42" s="32"/>
      <c r="D42" s="32"/>
      <c r="E42" s="32"/>
      <c r="F42" s="32"/>
      <c r="G42" s="32"/>
      <c r="H42" s="31"/>
      <c r="I42" s="31"/>
      <c r="J42" s="32"/>
      <c r="K42" s="32"/>
      <c r="L42" s="65"/>
      <c r="M42" s="66"/>
    </row>
    <row r="43" spans="1:13" ht="15.75" x14ac:dyDescent="0.25">
      <c r="A43" s="32" t="s">
        <v>69</v>
      </c>
      <c r="B43" s="32"/>
      <c r="C43" s="32"/>
      <c r="D43" s="32"/>
      <c r="E43" s="32"/>
      <c r="F43" s="32"/>
      <c r="G43" s="32"/>
      <c r="H43" s="31"/>
      <c r="I43" s="31"/>
      <c r="J43" s="32"/>
      <c r="K43" s="32"/>
      <c r="L43" s="65"/>
      <c r="M43" s="66"/>
    </row>
    <row r="44" spans="1:13" ht="15.75" x14ac:dyDescent="0.25">
      <c r="A44" s="32" t="s">
        <v>70</v>
      </c>
      <c r="B44" s="32"/>
      <c r="C44" s="32"/>
      <c r="D44" s="32"/>
      <c r="E44" s="32"/>
      <c r="F44" s="32"/>
      <c r="G44" s="32"/>
      <c r="H44" s="31"/>
      <c r="I44" s="31"/>
      <c r="J44" s="32"/>
      <c r="K44" s="32"/>
      <c r="L44" s="65"/>
      <c r="M44" s="66"/>
    </row>
    <row r="45" spans="1:13" ht="15.75" x14ac:dyDescent="0.25">
      <c r="A45" s="32" t="s">
        <v>71</v>
      </c>
      <c r="B45" s="32"/>
      <c r="C45" s="32"/>
      <c r="D45" s="32"/>
      <c r="E45" s="32"/>
      <c r="F45" s="32"/>
      <c r="G45" s="32"/>
      <c r="H45" s="31"/>
      <c r="I45" s="31"/>
      <c r="J45" s="32"/>
      <c r="K45" s="32"/>
      <c r="L45" s="65"/>
      <c r="M45" s="66"/>
    </row>
    <row r="46" spans="1:13" ht="15.75" x14ac:dyDescent="0.25">
      <c r="A46" s="32" t="s">
        <v>72</v>
      </c>
      <c r="B46" s="32"/>
      <c r="C46" s="32"/>
      <c r="D46" s="32"/>
      <c r="E46" s="32"/>
      <c r="F46" s="32"/>
      <c r="G46" s="32"/>
      <c r="H46" s="31"/>
      <c r="I46" s="31"/>
      <c r="J46" s="32"/>
      <c r="K46" s="32"/>
      <c r="L46" s="65"/>
      <c r="M46" s="66"/>
    </row>
    <row r="47" spans="1:13" ht="15.75" x14ac:dyDescent="0.25">
      <c r="A47" s="32" t="s">
        <v>17</v>
      </c>
      <c r="B47" s="32"/>
      <c r="C47" s="32"/>
      <c r="D47" s="32"/>
      <c r="E47" s="32"/>
      <c r="F47" s="32"/>
      <c r="G47" s="32"/>
      <c r="H47" s="31"/>
      <c r="I47" s="31"/>
      <c r="J47" s="32"/>
      <c r="K47" s="32"/>
      <c r="L47" s="65"/>
      <c r="M47" s="66"/>
    </row>
    <row r="48" spans="1:13" ht="15.75" x14ac:dyDescent="0.25">
      <c r="A48" s="32" t="s">
        <v>17</v>
      </c>
      <c r="B48" s="32"/>
      <c r="C48" s="32"/>
      <c r="D48" s="32"/>
      <c r="E48" s="32"/>
      <c r="F48" s="32"/>
      <c r="G48" s="32"/>
      <c r="H48" s="31"/>
      <c r="I48" s="31"/>
      <c r="J48" s="32"/>
      <c r="K48" s="32"/>
      <c r="L48" s="65"/>
      <c r="M48" s="66"/>
    </row>
    <row r="49" spans="1:13" ht="15.75" x14ac:dyDescent="0.25">
      <c r="A49" s="32" t="s">
        <v>17</v>
      </c>
      <c r="B49" s="32"/>
      <c r="C49" s="32"/>
      <c r="D49" s="32"/>
      <c r="E49" s="32"/>
      <c r="F49" s="32"/>
      <c r="G49" s="32"/>
      <c r="H49" s="31"/>
      <c r="I49" s="31"/>
      <c r="J49" s="32"/>
      <c r="K49" s="32"/>
      <c r="L49" s="65"/>
      <c r="M49" s="66"/>
    </row>
    <row r="50" spans="1:13" ht="15.75" x14ac:dyDescent="0.25">
      <c r="A50" s="33" t="s">
        <v>73</v>
      </c>
      <c r="B50" s="32"/>
      <c r="C50" s="32"/>
      <c r="D50" s="32"/>
      <c r="E50" s="32"/>
      <c r="F50" s="32"/>
      <c r="G50" s="32"/>
      <c r="H50" s="31"/>
      <c r="I50" s="31"/>
      <c r="J50" s="32"/>
      <c r="K50" s="32"/>
      <c r="L50" s="65"/>
      <c r="M50" s="66"/>
    </row>
    <row r="51" spans="1:13" ht="15.75" x14ac:dyDescent="0.25">
      <c r="A51" s="32" t="s">
        <v>74</v>
      </c>
      <c r="B51" s="32"/>
      <c r="C51" s="32"/>
      <c r="D51" s="32"/>
      <c r="E51" s="32"/>
      <c r="F51" s="32"/>
      <c r="G51" s="32"/>
      <c r="H51" s="31"/>
      <c r="I51" s="31"/>
      <c r="J51" s="32"/>
      <c r="K51" s="32"/>
      <c r="L51" s="65"/>
      <c r="M51" s="66"/>
    </row>
    <row r="52" spans="1:13" ht="15.75" x14ac:dyDescent="0.25">
      <c r="A52" s="32" t="s">
        <v>75</v>
      </c>
      <c r="B52" s="32"/>
      <c r="C52" s="32"/>
      <c r="D52" s="32"/>
      <c r="E52" s="32"/>
      <c r="F52" s="32"/>
      <c r="G52" s="32"/>
      <c r="H52" s="31"/>
      <c r="I52" s="31"/>
      <c r="J52" s="32"/>
      <c r="K52" s="32"/>
      <c r="L52" s="65"/>
      <c r="M52" s="66"/>
    </row>
    <row r="53" spans="1:13" ht="15.75" x14ac:dyDescent="0.25">
      <c r="A53" s="32" t="s">
        <v>76</v>
      </c>
      <c r="B53" s="32"/>
      <c r="C53" s="32"/>
      <c r="D53" s="32"/>
      <c r="E53" s="32"/>
      <c r="F53" s="32"/>
      <c r="G53" s="32"/>
      <c r="H53" s="31"/>
      <c r="I53" s="31"/>
      <c r="J53" s="32"/>
      <c r="K53" s="32"/>
      <c r="L53" s="65"/>
      <c r="M53" s="66"/>
    </row>
    <row r="54" spans="1:13" ht="15.75" x14ac:dyDescent="0.25">
      <c r="A54" s="32" t="s">
        <v>17</v>
      </c>
      <c r="B54" s="32"/>
      <c r="C54" s="32"/>
      <c r="D54" s="32"/>
      <c r="E54" s="32"/>
      <c r="F54" s="32"/>
      <c r="G54" s="32"/>
      <c r="H54" s="31"/>
      <c r="I54" s="31"/>
      <c r="J54" s="32"/>
      <c r="K54" s="32"/>
      <c r="L54" s="65"/>
      <c r="M54" s="66"/>
    </row>
    <row r="55" spans="1:13" ht="15.75" x14ac:dyDescent="0.25">
      <c r="A55" s="32" t="s">
        <v>17</v>
      </c>
      <c r="B55" s="32"/>
      <c r="C55" s="32"/>
      <c r="D55" s="32"/>
      <c r="E55" s="32"/>
      <c r="F55" s="32"/>
      <c r="G55" s="32"/>
      <c r="H55" s="31"/>
      <c r="I55" s="31"/>
      <c r="J55" s="32"/>
      <c r="K55" s="32"/>
      <c r="L55" s="65"/>
      <c r="M55" s="66"/>
    </row>
    <row r="56" spans="1:13" ht="15.75" x14ac:dyDescent="0.25">
      <c r="A56" s="32" t="s">
        <v>17</v>
      </c>
      <c r="B56" s="32"/>
      <c r="C56" s="32"/>
      <c r="D56" s="32"/>
      <c r="E56" s="32"/>
      <c r="F56" s="32"/>
      <c r="G56" s="32"/>
      <c r="H56" s="31"/>
      <c r="I56" s="31"/>
      <c r="J56" s="32"/>
      <c r="K56" s="32"/>
      <c r="L56" s="65"/>
      <c r="M56" s="66"/>
    </row>
    <row r="57" spans="1:13" ht="15.75" x14ac:dyDescent="0.25">
      <c r="A57" s="33" t="s">
        <v>77</v>
      </c>
      <c r="B57" s="32"/>
      <c r="C57" s="32"/>
      <c r="D57" s="32"/>
      <c r="E57" s="32"/>
      <c r="F57" s="32"/>
      <c r="G57" s="32"/>
      <c r="H57" s="31"/>
      <c r="I57" s="31"/>
      <c r="J57" s="32"/>
      <c r="K57" s="32"/>
      <c r="L57" s="65"/>
      <c r="M57" s="66"/>
    </row>
    <row r="58" spans="1:13" ht="15.75" x14ac:dyDescent="0.25">
      <c r="A58" s="32" t="s">
        <v>78</v>
      </c>
      <c r="B58" s="32"/>
      <c r="C58" s="32"/>
      <c r="D58" s="32"/>
      <c r="E58" s="32"/>
      <c r="F58" s="32"/>
      <c r="G58" s="32"/>
      <c r="H58" s="31"/>
      <c r="I58" s="31"/>
      <c r="J58" s="32"/>
      <c r="K58" s="32"/>
      <c r="L58" s="65"/>
      <c r="M58" s="66"/>
    </row>
    <row r="59" spans="1:13" ht="15.75" x14ac:dyDescent="0.25">
      <c r="A59" s="32" t="s">
        <v>79</v>
      </c>
      <c r="B59" s="32"/>
      <c r="C59" s="32"/>
      <c r="D59" s="32"/>
      <c r="E59" s="32"/>
      <c r="F59" s="32"/>
      <c r="G59" s="32"/>
      <c r="H59" s="31"/>
      <c r="I59" s="31"/>
      <c r="J59" s="32"/>
      <c r="K59" s="32"/>
      <c r="L59" s="65"/>
      <c r="M59" s="66"/>
    </row>
    <row r="60" spans="1:13" ht="15.75" x14ac:dyDescent="0.25">
      <c r="A60" s="32" t="s">
        <v>80</v>
      </c>
      <c r="B60" s="32"/>
      <c r="C60" s="32"/>
      <c r="D60" s="32"/>
      <c r="E60" s="32"/>
      <c r="F60" s="32"/>
      <c r="G60" s="32"/>
      <c r="H60" s="31"/>
      <c r="I60" s="31"/>
      <c r="J60" s="32"/>
      <c r="K60" s="32"/>
      <c r="L60" s="65"/>
      <c r="M60" s="66"/>
    </row>
    <row r="61" spans="1:13" ht="15.75" x14ac:dyDescent="0.25">
      <c r="A61" s="32" t="s">
        <v>81</v>
      </c>
      <c r="B61" s="32"/>
      <c r="C61" s="32"/>
      <c r="D61" s="32"/>
      <c r="E61" s="32"/>
      <c r="F61" s="32"/>
      <c r="G61" s="32"/>
      <c r="H61" s="31"/>
      <c r="I61" s="31"/>
      <c r="J61" s="32"/>
      <c r="K61" s="32"/>
      <c r="L61" s="65"/>
      <c r="M61" s="66"/>
    </row>
    <row r="62" spans="1:13" ht="15.75" x14ac:dyDescent="0.25">
      <c r="A62" s="32" t="s">
        <v>82</v>
      </c>
      <c r="B62" s="32"/>
      <c r="C62" s="32"/>
      <c r="D62" s="32"/>
      <c r="E62" s="32"/>
      <c r="F62" s="32"/>
      <c r="G62" s="32"/>
      <c r="H62" s="31"/>
      <c r="I62" s="31"/>
      <c r="J62" s="32"/>
      <c r="K62" s="32"/>
      <c r="L62" s="65"/>
      <c r="M62" s="66"/>
    </row>
    <row r="63" spans="1:13" ht="15.75" x14ac:dyDescent="0.25">
      <c r="A63" s="32" t="s">
        <v>83</v>
      </c>
      <c r="B63" s="32"/>
      <c r="C63" s="32"/>
      <c r="D63" s="32"/>
      <c r="E63" s="32"/>
      <c r="F63" s="32"/>
      <c r="G63" s="32"/>
      <c r="H63" s="31"/>
      <c r="I63" s="31"/>
      <c r="J63" s="32"/>
      <c r="K63" s="32"/>
      <c r="L63" s="65"/>
      <c r="M63" s="66"/>
    </row>
    <row r="64" spans="1:13" ht="15.75" x14ac:dyDescent="0.25">
      <c r="A64" s="32" t="s">
        <v>84</v>
      </c>
      <c r="B64" s="32"/>
      <c r="C64" s="32"/>
      <c r="D64" s="32"/>
      <c r="E64" s="32"/>
      <c r="F64" s="32"/>
      <c r="G64" s="32"/>
      <c r="H64" s="31"/>
      <c r="I64" s="31"/>
      <c r="J64" s="32"/>
      <c r="K64" s="32"/>
      <c r="L64" s="65"/>
      <c r="M64" s="66"/>
    </row>
    <row r="65" spans="1:13" ht="15.75" x14ac:dyDescent="0.25">
      <c r="A65" s="32" t="s">
        <v>85</v>
      </c>
      <c r="B65" s="32"/>
      <c r="C65" s="32"/>
      <c r="D65" s="32"/>
      <c r="E65" s="32"/>
      <c r="F65" s="32"/>
      <c r="G65" s="32"/>
      <c r="H65" s="31"/>
      <c r="I65" s="31"/>
      <c r="J65" s="32"/>
      <c r="K65" s="32"/>
      <c r="L65" s="65"/>
      <c r="M65" s="66"/>
    </row>
    <row r="66" spans="1:13" ht="15.75" x14ac:dyDescent="0.25">
      <c r="A66" s="32" t="s">
        <v>86</v>
      </c>
      <c r="B66" s="32"/>
      <c r="C66" s="32"/>
      <c r="D66" s="32"/>
      <c r="E66" s="32"/>
      <c r="F66" s="32"/>
      <c r="G66" s="32"/>
      <c r="H66" s="31"/>
      <c r="I66" s="31"/>
      <c r="J66" s="32"/>
      <c r="K66" s="32"/>
      <c r="L66" s="65"/>
      <c r="M66" s="66"/>
    </row>
    <row r="67" spans="1:13" ht="15.75" x14ac:dyDescent="0.25">
      <c r="A67" s="32" t="s">
        <v>87</v>
      </c>
      <c r="B67" s="32"/>
      <c r="C67" s="32"/>
      <c r="D67" s="32"/>
      <c r="E67" s="32"/>
      <c r="F67" s="32"/>
      <c r="G67" s="32"/>
      <c r="H67" s="31"/>
      <c r="I67" s="31"/>
      <c r="J67" s="32"/>
      <c r="K67" s="32"/>
      <c r="L67" s="65"/>
      <c r="M67" s="66"/>
    </row>
    <row r="68" spans="1:13" ht="15.75" x14ac:dyDescent="0.25">
      <c r="A68" s="32" t="s">
        <v>88</v>
      </c>
      <c r="B68" s="32"/>
      <c r="C68" s="32"/>
      <c r="D68" s="32"/>
      <c r="E68" s="32"/>
      <c r="F68" s="32"/>
      <c r="G68" s="32"/>
      <c r="H68" s="31"/>
      <c r="I68" s="31"/>
      <c r="J68" s="32"/>
      <c r="K68" s="32"/>
      <c r="L68" s="65"/>
      <c r="M68" s="66"/>
    </row>
    <row r="69" spans="1:13" ht="15.75" x14ac:dyDescent="0.25">
      <c r="A69" s="32" t="s">
        <v>89</v>
      </c>
      <c r="B69" s="32"/>
      <c r="C69" s="32"/>
      <c r="D69" s="32"/>
      <c r="E69" s="32"/>
      <c r="F69" s="32"/>
      <c r="G69" s="32"/>
      <c r="H69" s="31"/>
      <c r="I69" s="31"/>
      <c r="J69" s="32"/>
      <c r="K69" s="32"/>
      <c r="L69" s="65"/>
      <c r="M69" s="66"/>
    </row>
    <row r="70" spans="1:13" ht="15.75" x14ac:dyDescent="0.25">
      <c r="A70" s="32" t="s">
        <v>90</v>
      </c>
      <c r="B70" s="32"/>
      <c r="C70" s="32"/>
      <c r="D70" s="32"/>
      <c r="E70" s="32"/>
      <c r="F70" s="32"/>
      <c r="G70" s="32"/>
      <c r="H70" s="31"/>
      <c r="I70" s="31"/>
      <c r="J70" s="32"/>
      <c r="K70" s="32"/>
      <c r="L70" s="65"/>
      <c r="M70" s="66"/>
    </row>
    <row r="71" spans="1:13" ht="15.75" x14ac:dyDescent="0.25">
      <c r="A71" s="32" t="s">
        <v>17</v>
      </c>
      <c r="B71" s="32"/>
      <c r="C71" s="32"/>
      <c r="D71" s="32"/>
      <c r="E71" s="32"/>
      <c r="F71" s="32"/>
      <c r="G71" s="32"/>
      <c r="H71" s="31"/>
      <c r="I71" s="31"/>
      <c r="J71" s="32"/>
      <c r="K71" s="32"/>
      <c r="L71" s="65"/>
      <c r="M71" s="66"/>
    </row>
    <row r="72" spans="1:13" ht="15.75" x14ac:dyDescent="0.25">
      <c r="A72" s="32" t="s">
        <v>17</v>
      </c>
      <c r="B72" s="32"/>
      <c r="C72" s="32"/>
      <c r="D72" s="32"/>
      <c r="E72" s="32"/>
      <c r="F72" s="32"/>
      <c r="G72" s="32"/>
      <c r="H72" s="31"/>
      <c r="I72" s="31"/>
      <c r="J72" s="32"/>
      <c r="K72" s="32"/>
      <c r="L72" s="65"/>
      <c r="M72" s="66"/>
    </row>
    <row r="73" spans="1:13" ht="15.75" x14ac:dyDescent="0.25">
      <c r="A73" s="32" t="s">
        <v>17</v>
      </c>
      <c r="B73" s="32"/>
      <c r="C73" s="32"/>
      <c r="D73" s="32"/>
      <c r="E73" s="32"/>
      <c r="F73" s="32"/>
      <c r="G73" s="32"/>
      <c r="H73" s="31"/>
      <c r="I73" s="31"/>
      <c r="J73" s="32"/>
      <c r="K73" s="32"/>
      <c r="L73" s="65"/>
      <c r="M73" s="66"/>
    </row>
    <row r="74" spans="1:13" ht="15.75" x14ac:dyDescent="0.25">
      <c r="A74" s="33" t="s">
        <v>91</v>
      </c>
      <c r="B74" s="32"/>
      <c r="C74" s="32"/>
      <c r="D74" s="32"/>
      <c r="E74" s="32"/>
      <c r="F74" s="32"/>
      <c r="G74" s="32"/>
      <c r="H74" s="31"/>
      <c r="I74" s="31"/>
      <c r="J74" s="32"/>
      <c r="K74" s="32"/>
      <c r="L74" s="65"/>
      <c r="M74" s="66"/>
    </row>
    <row r="75" spans="1:13" ht="15.75" x14ac:dyDescent="0.25">
      <c r="A75" s="32" t="s">
        <v>92</v>
      </c>
      <c r="B75" s="32"/>
      <c r="C75" s="32"/>
      <c r="D75" s="32"/>
      <c r="E75" s="32"/>
      <c r="F75" s="32"/>
      <c r="G75" s="32"/>
      <c r="H75" s="31"/>
      <c r="I75" s="31"/>
      <c r="J75" s="32"/>
      <c r="K75" s="32"/>
      <c r="L75" s="65"/>
      <c r="M75" s="66"/>
    </row>
    <row r="76" spans="1:13" ht="15.75" x14ac:dyDescent="0.25">
      <c r="A76" s="32" t="s">
        <v>93</v>
      </c>
      <c r="B76" s="32"/>
      <c r="C76" s="32"/>
      <c r="D76" s="32"/>
      <c r="E76" s="32"/>
      <c r="F76" s="32"/>
      <c r="G76" s="32"/>
      <c r="H76" s="31"/>
      <c r="I76" s="31"/>
      <c r="J76" s="32"/>
      <c r="K76" s="32"/>
      <c r="L76" s="65"/>
      <c r="M76" s="66"/>
    </row>
    <row r="77" spans="1:13" ht="15.75" x14ac:dyDescent="0.25">
      <c r="A77" s="32" t="s">
        <v>94</v>
      </c>
      <c r="B77" s="32"/>
      <c r="C77" s="32"/>
      <c r="D77" s="32"/>
      <c r="E77" s="32"/>
      <c r="F77" s="32"/>
      <c r="G77" s="32"/>
      <c r="H77" s="31"/>
      <c r="I77" s="31"/>
      <c r="J77" s="32"/>
      <c r="K77" s="32"/>
      <c r="L77" s="65"/>
      <c r="M77" s="66"/>
    </row>
    <row r="78" spans="1:13" ht="15.75" x14ac:dyDescent="0.25">
      <c r="A78" s="32" t="s">
        <v>95</v>
      </c>
      <c r="B78" s="32"/>
      <c r="C78" s="32"/>
      <c r="D78" s="32"/>
      <c r="E78" s="32"/>
      <c r="F78" s="32"/>
      <c r="G78" s="32"/>
      <c r="H78" s="31"/>
      <c r="I78" s="31"/>
      <c r="J78" s="32"/>
      <c r="K78" s="32"/>
      <c r="L78" s="65"/>
      <c r="M78" s="66"/>
    </row>
    <row r="79" spans="1:13" ht="15.75" x14ac:dyDescent="0.25">
      <c r="A79" s="32" t="s">
        <v>96</v>
      </c>
      <c r="B79" s="32"/>
      <c r="C79" s="32"/>
      <c r="D79" s="32"/>
      <c r="E79" s="32"/>
      <c r="F79" s="32"/>
      <c r="G79" s="32"/>
      <c r="H79" s="31"/>
      <c r="I79" s="31"/>
      <c r="J79" s="32"/>
      <c r="K79" s="32"/>
      <c r="L79" s="65"/>
      <c r="M79" s="66"/>
    </row>
    <row r="80" spans="1:13" ht="15.75" x14ac:dyDescent="0.25">
      <c r="A80" s="32" t="s">
        <v>97</v>
      </c>
      <c r="B80" s="32"/>
      <c r="C80" s="32"/>
      <c r="D80" s="32"/>
      <c r="E80" s="32"/>
      <c r="F80" s="32"/>
      <c r="G80" s="32"/>
      <c r="H80" s="31"/>
      <c r="I80" s="31"/>
      <c r="J80" s="32"/>
      <c r="K80" s="32"/>
      <c r="L80" s="65"/>
      <c r="M80" s="66"/>
    </row>
    <row r="81" spans="1:14" ht="15.75" x14ac:dyDescent="0.25">
      <c r="A81" s="32" t="s">
        <v>17</v>
      </c>
      <c r="B81" s="32"/>
      <c r="C81" s="32"/>
      <c r="D81" s="32"/>
      <c r="E81" s="32"/>
      <c r="F81" s="32"/>
      <c r="G81" s="32"/>
      <c r="H81" s="31"/>
      <c r="I81" s="31"/>
      <c r="J81" s="32"/>
      <c r="K81" s="32"/>
      <c r="L81" s="65"/>
      <c r="M81" s="66"/>
    </row>
    <row r="82" spans="1:14" ht="15.75" x14ac:dyDescent="0.25">
      <c r="A82" s="32" t="s">
        <v>17</v>
      </c>
      <c r="B82" s="32"/>
      <c r="C82" s="32"/>
      <c r="D82" s="32"/>
      <c r="E82" s="32"/>
      <c r="F82" s="32"/>
      <c r="G82" s="32"/>
      <c r="H82" s="31"/>
      <c r="I82" s="31"/>
      <c r="J82" s="32"/>
      <c r="K82" s="32"/>
      <c r="L82" s="65"/>
      <c r="M82" s="66"/>
    </row>
    <row r="83" spans="1:14" ht="15.75" x14ac:dyDescent="0.25">
      <c r="A83" s="32" t="s">
        <v>17</v>
      </c>
      <c r="B83" s="32"/>
      <c r="C83" s="32"/>
      <c r="D83" s="32"/>
      <c r="E83" s="32"/>
      <c r="F83" s="32"/>
      <c r="G83" s="32"/>
      <c r="H83" s="31"/>
      <c r="I83" s="31"/>
      <c r="J83" s="32"/>
      <c r="K83" s="32"/>
      <c r="L83" s="65"/>
      <c r="M83" s="66"/>
    </row>
    <row r="84" spans="1:14" ht="15.75" x14ac:dyDescent="0.25">
      <c r="A84" s="33" t="s">
        <v>98</v>
      </c>
      <c r="B84" s="32"/>
      <c r="C84" s="32"/>
      <c r="D84" s="32"/>
      <c r="E84" s="32"/>
      <c r="F84" s="32"/>
      <c r="G84" s="32"/>
      <c r="H84" s="31"/>
      <c r="I84" s="31"/>
      <c r="J84" s="32"/>
      <c r="K84" s="32"/>
      <c r="L84" s="65"/>
      <c r="M84" s="66"/>
    </row>
    <row r="85" spans="1:14" ht="15.75" x14ac:dyDescent="0.25">
      <c r="A85" s="32"/>
      <c r="B85" s="32"/>
      <c r="C85" s="37"/>
      <c r="D85" s="37"/>
      <c r="E85" s="37"/>
      <c r="F85" s="37"/>
      <c r="G85" s="37"/>
      <c r="H85" s="31"/>
      <c r="I85" s="31"/>
      <c r="J85" s="37"/>
      <c r="K85" s="37"/>
      <c r="L85" s="3"/>
      <c r="M85" s="1"/>
    </row>
    <row r="86" spans="1:14" ht="15.75" x14ac:dyDescent="0.25">
      <c r="A86" s="32"/>
      <c r="B86" s="32"/>
      <c r="C86" s="37"/>
      <c r="D86" s="37"/>
      <c r="E86" s="37"/>
      <c r="F86" s="37"/>
      <c r="G86" s="37"/>
      <c r="H86" s="31"/>
      <c r="I86" s="31"/>
      <c r="J86" s="37"/>
      <c r="K86" s="37"/>
      <c r="L86" s="3"/>
      <c r="M86" s="1"/>
    </row>
    <row r="87" spans="1:14" ht="15.75" x14ac:dyDescent="0.25">
      <c r="A87" s="32"/>
      <c r="B87" s="32"/>
      <c r="C87" s="37"/>
      <c r="D87" s="37"/>
      <c r="E87" s="37"/>
      <c r="F87" s="37"/>
      <c r="G87" s="37"/>
      <c r="H87" s="31"/>
      <c r="I87" s="31"/>
      <c r="J87" s="37"/>
      <c r="K87" s="37"/>
      <c r="L87" s="3"/>
      <c r="M87" s="1"/>
    </row>
    <row r="88" spans="1:14" ht="15.75" x14ac:dyDescent="0.25">
      <c r="A88" s="34"/>
      <c r="B88" s="34"/>
      <c r="C88" s="35"/>
      <c r="D88" s="36"/>
      <c r="E88" s="35"/>
      <c r="F88" s="37"/>
      <c r="G88" s="37"/>
      <c r="H88" s="37"/>
      <c r="I88" s="37"/>
      <c r="J88" s="37"/>
      <c r="K88" s="37"/>
      <c r="L88" s="3"/>
      <c r="M88" s="1"/>
    </row>
    <row r="89" spans="1:14" ht="16.5" thickBot="1" x14ac:dyDescent="0.3">
      <c r="A89" s="38" t="s">
        <v>29</v>
      </c>
      <c r="B89" s="38"/>
      <c r="C89" s="39">
        <f>SUM(C$15:C$88)</f>
        <v>0</v>
      </c>
      <c r="D89" s="39">
        <f t="shared" ref="D89:K89" si="0">SUM(D$15:D$88)</f>
        <v>0</v>
      </c>
      <c r="E89" s="39">
        <f t="shared" si="0"/>
        <v>0</v>
      </c>
      <c r="F89" s="39">
        <f t="shared" si="0"/>
        <v>0</v>
      </c>
      <c r="G89" s="39">
        <f t="shared" si="0"/>
        <v>0</v>
      </c>
      <c r="H89" s="39">
        <f t="shared" si="0"/>
        <v>0</v>
      </c>
      <c r="I89" s="39">
        <f t="shared" si="0"/>
        <v>0</v>
      </c>
      <c r="J89" s="39">
        <f t="shared" si="0"/>
        <v>0</v>
      </c>
      <c r="K89" s="39">
        <f t="shared" si="0"/>
        <v>0</v>
      </c>
      <c r="L89" s="3"/>
      <c r="M89" s="1"/>
    </row>
    <row r="90" spans="1:14" ht="16.5" thickTop="1" x14ac:dyDescent="0.25">
      <c r="A90" s="31"/>
      <c r="B90" s="31"/>
      <c r="C90" s="31"/>
      <c r="D90" s="40"/>
      <c r="E90" s="40"/>
      <c r="F90" s="41" t="s">
        <v>12</v>
      </c>
      <c r="G90" s="42"/>
      <c r="H90" s="42"/>
      <c r="I90" s="42"/>
      <c r="J90" s="42"/>
      <c r="K90" s="42"/>
      <c r="L90" s="3"/>
      <c r="M90" s="1"/>
    </row>
    <row r="91" spans="1:14" ht="15.75" x14ac:dyDescent="0.25">
      <c r="A91" s="32"/>
      <c r="B91" s="32"/>
      <c r="C91" s="32"/>
      <c r="D91" s="41"/>
      <c r="E91" s="41" t="s">
        <v>12</v>
      </c>
      <c r="F91" s="41" t="s">
        <v>12</v>
      </c>
      <c r="G91" s="41"/>
      <c r="H91" s="41"/>
      <c r="I91" s="41"/>
      <c r="J91" s="41"/>
      <c r="K91" s="41"/>
      <c r="L91" s="41"/>
      <c r="M91" s="1"/>
    </row>
    <row r="92" spans="1:14" ht="15.75" x14ac:dyDescent="0.25">
      <c r="A92" s="43" t="s">
        <v>30</v>
      </c>
      <c r="B92" s="43"/>
      <c r="C92" s="44"/>
      <c r="D92" s="45"/>
      <c r="E92" s="45"/>
      <c r="F92" s="45">
        <f>D89+E89</f>
        <v>0</v>
      </c>
      <c r="G92" s="67"/>
      <c r="H92" s="67"/>
      <c r="I92" s="67"/>
      <c r="J92" s="67"/>
      <c r="K92" s="67"/>
      <c r="L92" s="67"/>
      <c r="M92" s="8"/>
    </row>
    <row r="93" spans="1:14" ht="15.75" x14ac:dyDescent="0.25">
      <c r="A93" s="72" t="s">
        <v>31</v>
      </c>
      <c r="B93" s="75"/>
      <c r="C93" s="44"/>
      <c r="D93" s="46"/>
      <c r="E93" s="46"/>
      <c r="F93" s="46">
        <f>-I89/3%</f>
        <v>0</v>
      </c>
      <c r="G93" s="67"/>
      <c r="H93" s="67"/>
      <c r="I93" s="67"/>
      <c r="J93" s="67"/>
      <c r="K93" s="67"/>
      <c r="L93" s="67"/>
      <c r="M93" s="8"/>
    </row>
    <row r="94" spans="1:14" ht="15.75" x14ac:dyDescent="0.25">
      <c r="A94" s="3"/>
      <c r="B94" s="3"/>
      <c r="C94" s="3"/>
      <c r="D94" s="3"/>
      <c r="E94" s="67"/>
      <c r="F94" s="67"/>
      <c r="G94" s="67"/>
      <c r="H94" s="67"/>
      <c r="I94" s="67"/>
      <c r="J94" s="67"/>
      <c r="K94" s="67"/>
      <c r="L94" s="67"/>
      <c r="M94" s="8"/>
    </row>
    <row r="95" spans="1:14" ht="15.75" x14ac:dyDescent="0.25">
      <c r="A95" s="3" t="s">
        <v>32</v>
      </c>
      <c r="B95" s="3"/>
      <c r="C95" s="3"/>
      <c r="D95" s="3"/>
      <c r="E95" s="67"/>
      <c r="F95" s="67">
        <f>SUM(F92:F93)</f>
        <v>0</v>
      </c>
      <c r="G95" s="67"/>
      <c r="H95" s="67"/>
      <c r="I95" s="67"/>
      <c r="J95" s="67"/>
      <c r="K95" s="67"/>
      <c r="L95" s="67"/>
      <c r="M95" s="8"/>
      <c r="N95" s="3"/>
    </row>
    <row r="96" spans="1:14" x14ac:dyDescent="0.25">
      <c r="A96" s="32"/>
      <c r="B96" s="32"/>
      <c r="C96" s="32"/>
      <c r="D96" s="41"/>
      <c r="E96" s="41" t="s">
        <v>12</v>
      </c>
      <c r="F96" s="41" t="s">
        <v>12</v>
      </c>
      <c r="G96" s="41"/>
      <c r="H96" s="41"/>
      <c r="I96" s="41"/>
      <c r="J96" s="41"/>
      <c r="K96" s="41"/>
      <c r="L96" s="41"/>
      <c r="M96" s="3"/>
      <c r="N96" s="3"/>
    </row>
    <row r="97" spans="1:14" ht="15.75" x14ac:dyDescent="0.25">
      <c r="A97" s="43"/>
      <c r="B97" s="43"/>
      <c r="C97" s="44"/>
      <c r="D97" s="45"/>
      <c r="E97" s="45"/>
      <c r="F97" s="45"/>
      <c r="G97" s="8"/>
      <c r="H97" s="8"/>
      <c r="I97" s="8"/>
      <c r="J97" s="8"/>
      <c r="K97" s="8"/>
      <c r="L97" s="8"/>
      <c r="M97" s="3"/>
      <c r="N97" s="3"/>
    </row>
    <row r="98" spans="1:14" ht="15.75" x14ac:dyDescent="0.25">
      <c r="A98" s="72"/>
      <c r="B98" s="73"/>
      <c r="C98" s="44"/>
      <c r="D98" s="46"/>
      <c r="E98" s="46"/>
      <c r="F98" s="46"/>
      <c r="G98" s="8"/>
      <c r="H98" s="8"/>
      <c r="I98" s="8"/>
      <c r="J98" s="8"/>
      <c r="K98" s="8"/>
      <c r="L98" s="8"/>
      <c r="M98" s="3"/>
      <c r="N98" s="3"/>
    </row>
    <row r="99" spans="1:14" ht="15.75" x14ac:dyDescent="0.25">
      <c r="A99" s="1"/>
      <c r="B99" s="1"/>
      <c r="H99" s="8"/>
      <c r="I99" s="8"/>
      <c r="J99" s="8"/>
      <c r="K99" s="8"/>
      <c r="L99" s="8"/>
      <c r="M99" s="3"/>
      <c r="N99" s="3"/>
    </row>
    <row r="100" spans="1:14" ht="15.75" x14ac:dyDescent="0.25">
      <c r="A100" s="1"/>
      <c r="B100" s="1"/>
      <c r="C100" s="1"/>
      <c r="D100" s="1"/>
      <c r="E100" s="8"/>
      <c r="F100" s="8"/>
      <c r="G100" s="8"/>
      <c r="H100" s="8"/>
      <c r="I100" s="8"/>
      <c r="J100" s="8"/>
      <c r="K100" s="8"/>
      <c r="L100" s="8"/>
      <c r="M100" s="3"/>
      <c r="N100" s="3"/>
    </row>
  </sheetData>
  <mergeCells count="6">
    <mergeCell ref="B1:L1"/>
    <mergeCell ref="A11:B11"/>
    <mergeCell ref="A12:B12"/>
    <mergeCell ref="A98:B98"/>
    <mergeCell ref="B2:M2"/>
    <mergeCell ref="A93:B93"/>
  </mergeCells>
  <printOptions horizontalCentered="1" gridLines="1"/>
  <pageMargins left="0.5" right="0" top="0.25" bottom="0.25" header="0.5" footer="0.5"/>
  <pageSetup scale="66" fitToHeight="4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workbookViewId="0">
      <selection activeCell="G13" sqref="G13"/>
    </sheetView>
  </sheetViews>
  <sheetFormatPr defaultRowHeight="15" x14ac:dyDescent="0.25"/>
  <cols>
    <col min="1" max="1" width="17.42578125" customWidth="1"/>
    <col min="2" max="2" width="15.42578125" customWidth="1"/>
    <col min="3" max="3" width="13.85546875" customWidth="1"/>
    <col min="4" max="4" width="18.140625" bestFit="1" customWidth="1"/>
    <col min="5" max="5" width="16.7109375" bestFit="1" customWidth="1"/>
    <col min="6" max="6" width="6.28515625" bestFit="1" customWidth="1"/>
    <col min="7" max="7" width="16.7109375" bestFit="1" customWidth="1"/>
  </cols>
  <sheetData>
    <row r="1" spans="1:7" x14ac:dyDescent="0.25">
      <c r="A1" s="47">
        <f>'[1]Job Cost Ledger'!B4</f>
        <v>0</v>
      </c>
      <c r="B1" s="48"/>
      <c r="C1" s="48"/>
      <c r="D1" s="49" t="s">
        <v>13</v>
      </c>
      <c r="E1" s="47">
        <f>'[1]Job Cost Ledger'!B8</f>
        <v>0</v>
      </c>
      <c r="F1" s="48"/>
      <c r="G1" s="48"/>
    </row>
    <row r="2" spans="1:7" x14ac:dyDescent="0.25">
      <c r="A2" s="47">
        <f>'[1]Job Cost Ledger'!B5</f>
        <v>0</v>
      </c>
      <c r="B2" s="48"/>
      <c r="C2" s="48"/>
      <c r="D2" s="49"/>
      <c r="E2" s="47">
        <f>'[1]Job Cost Ledger'!B9</f>
        <v>0</v>
      </c>
      <c r="F2" s="48"/>
      <c r="G2" s="48"/>
    </row>
    <row r="3" spans="1:7" x14ac:dyDescent="0.25">
      <c r="A3" s="47">
        <f>'[1]Job Cost Ledger'!B6</f>
        <v>0</v>
      </c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50" t="s">
        <v>35</v>
      </c>
      <c r="F4" s="50"/>
      <c r="G4" s="50" t="s">
        <v>36</v>
      </c>
    </row>
    <row r="5" spans="1:7" x14ac:dyDescent="0.25">
      <c r="A5" s="48" t="s">
        <v>37</v>
      </c>
      <c r="B5" s="50" t="s">
        <v>38</v>
      </c>
      <c r="C5" s="50" t="s">
        <v>6</v>
      </c>
      <c r="D5" s="50" t="s">
        <v>39</v>
      </c>
      <c r="E5" s="50" t="s">
        <v>40</v>
      </c>
      <c r="F5" s="50" t="s">
        <v>41</v>
      </c>
      <c r="G5" s="50" t="s">
        <v>42</v>
      </c>
    </row>
    <row r="6" spans="1:7" ht="15.75" thickBot="1" x14ac:dyDescent="0.3">
      <c r="A6" s="51"/>
      <c r="B6" s="52" t="s">
        <v>6</v>
      </c>
      <c r="C6" s="52" t="s">
        <v>43</v>
      </c>
      <c r="D6" s="52" t="s">
        <v>44</v>
      </c>
      <c r="E6" s="52" t="s">
        <v>45</v>
      </c>
      <c r="F6" s="52" t="s">
        <v>46</v>
      </c>
      <c r="G6" s="52" t="s">
        <v>47</v>
      </c>
    </row>
    <row r="7" spans="1:7" x14ac:dyDescent="0.25">
      <c r="A7" s="53">
        <f>'[1]Job Cost Ledger'!B7</f>
        <v>0</v>
      </c>
      <c r="B7" s="54">
        <f>'[1]Job Cost Ledger'!D8</f>
        <v>0</v>
      </c>
      <c r="C7" s="55">
        <f>'[1]Job Cost Ledger'!E8</f>
        <v>0</v>
      </c>
      <c r="D7" s="54">
        <f>'[1]Job Cost Ledger'!F95</f>
        <v>0</v>
      </c>
      <c r="E7" s="54">
        <f>D7-C7</f>
        <v>0</v>
      </c>
      <c r="F7" s="56">
        <v>0.03</v>
      </c>
      <c r="G7" s="54">
        <f>E7*0.03</f>
        <v>0</v>
      </c>
    </row>
    <row r="8" spans="1:7" x14ac:dyDescent="0.25">
      <c r="A8" s="48"/>
      <c r="B8" s="57">
        <v>0</v>
      </c>
      <c r="C8" s="57">
        <v>0</v>
      </c>
      <c r="D8" s="57">
        <v>0</v>
      </c>
      <c r="E8" s="57">
        <v>0</v>
      </c>
      <c r="F8" s="56">
        <v>0.03</v>
      </c>
      <c r="G8" s="57">
        <v>0</v>
      </c>
    </row>
    <row r="9" spans="1:7" x14ac:dyDescent="0.25">
      <c r="A9" s="48"/>
      <c r="B9" s="57">
        <v>0</v>
      </c>
      <c r="C9" s="57">
        <v>0</v>
      </c>
      <c r="D9" s="57">
        <v>0</v>
      </c>
      <c r="E9" s="57">
        <v>0</v>
      </c>
      <c r="F9" s="56">
        <v>0.03</v>
      </c>
      <c r="G9" s="57">
        <v>0</v>
      </c>
    </row>
    <row r="10" spans="1:7" x14ac:dyDescent="0.25">
      <c r="A10" s="48"/>
      <c r="B10" s="57">
        <v>0</v>
      </c>
      <c r="C10" s="57">
        <v>0</v>
      </c>
      <c r="D10" s="57">
        <v>0</v>
      </c>
      <c r="E10" s="57">
        <v>0</v>
      </c>
      <c r="F10" s="56">
        <v>0.03</v>
      </c>
      <c r="G10" s="57">
        <v>0</v>
      </c>
    </row>
    <row r="11" spans="1:7" x14ac:dyDescent="0.25">
      <c r="A11" s="48"/>
      <c r="B11" s="57">
        <v>0</v>
      </c>
      <c r="C11" s="57">
        <v>0</v>
      </c>
      <c r="D11" s="57">
        <v>0</v>
      </c>
      <c r="E11" s="57">
        <v>0</v>
      </c>
      <c r="F11" s="56">
        <v>0.03</v>
      </c>
      <c r="G11" s="57">
        <v>0</v>
      </c>
    </row>
    <row r="12" spans="1:7" x14ac:dyDescent="0.25">
      <c r="A12" s="48"/>
      <c r="B12" s="57">
        <v>0</v>
      </c>
      <c r="C12" s="57">
        <v>0</v>
      </c>
      <c r="D12" s="57">
        <v>0</v>
      </c>
      <c r="E12" s="57">
        <v>0</v>
      </c>
      <c r="F12" s="56">
        <v>0.03</v>
      </c>
      <c r="G12" s="57">
        <v>0</v>
      </c>
    </row>
    <row r="13" spans="1:7" ht="15.75" thickBot="1" x14ac:dyDescent="0.3">
      <c r="A13" s="58" t="s">
        <v>48</v>
      </c>
      <c r="B13" s="59">
        <f>SUM(B7:B12)</f>
        <v>0</v>
      </c>
      <c r="C13" s="59">
        <f>SUM(C7:C12)</f>
        <v>0</v>
      </c>
      <c r="D13" s="60">
        <f>SUM(D7:D12)</f>
        <v>0</v>
      </c>
      <c r="E13" s="60">
        <f>SUM(E7:E12)</f>
        <v>0</v>
      </c>
      <c r="F13" s="61">
        <v>0.03</v>
      </c>
      <c r="G13" s="60">
        <f>SUM(G7:G12)</f>
        <v>0</v>
      </c>
    </row>
    <row r="14" spans="1:7" ht="15.75" thickTop="1" x14ac:dyDescent="0.25">
      <c r="A14" s="48"/>
      <c r="B14" s="48"/>
      <c r="C14" s="48"/>
      <c r="D14" s="62"/>
      <c r="E14" s="62"/>
      <c r="F14" s="63"/>
      <c r="G14" s="62"/>
    </row>
    <row r="15" spans="1:7" x14ac:dyDescent="0.25">
      <c r="A15" s="48"/>
      <c r="B15" s="48"/>
      <c r="C15" s="48"/>
      <c r="D15" s="48"/>
      <c r="E15" s="48"/>
      <c r="F15" s="48"/>
      <c r="G15" s="48"/>
    </row>
    <row r="16" spans="1:7" x14ac:dyDescent="0.25">
      <c r="A16" s="48"/>
      <c r="B16" s="48"/>
      <c r="C16" s="48"/>
      <c r="D16" s="48"/>
      <c r="E16" s="48"/>
      <c r="F16" s="48"/>
      <c r="G16" s="48"/>
    </row>
  </sheetData>
  <printOptions horizontalCentered="1" gridLines="1"/>
  <pageMargins left="0.7" right="0.7" top="1" bottom="1" header="0.55000000000000004" footer="0.55000000000000004"/>
  <pageSetup pageOrder="overThenDown" orientation="landscape" r:id="rId1"/>
  <headerFooter alignWithMargins="0">
    <oddFooter>&amp;L&amp;"-,Bold"City of Loveland Confidential&amp;C&amp;D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Job Cost Ledger</vt:lpstr>
      <vt:lpstr>Net tax or Refund due</vt:lpstr>
      <vt:lpstr>'Job Cost Ledger'!Print_Area</vt:lpstr>
      <vt:lpstr>'Job Cost Ledger'!Print_Titles</vt:lpstr>
    </vt:vector>
  </TitlesOfParts>
  <Company>City of Loveland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Taylor</dc:creator>
  <cp:lastModifiedBy>Tonia Hemmer</cp:lastModifiedBy>
  <dcterms:created xsi:type="dcterms:W3CDTF">2018-06-04T16:28:27Z</dcterms:created>
  <dcterms:modified xsi:type="dcterms:W3CDTF">2024-07-22T16:16:56Z</dcterms:modified>
</cp:coreProperties>
</file>